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Entrada y Salida 2011" sheetId="1" r:id="rId1"/>
  </sheets>
  <calcPr calcId="124519"/>
</workbook>
</file>

<file path=xl/calcChain.xml><?xml version="1.0" encoding="utf-8"?>
<calcChain xmlns="http://schemas.openxmlformats.org/spreadsheetml/2006/main">
  <c r="N65" i="1"/>
  <c r="N64"/>
  <c r="N63"/>
  <c r="N62"/>
  <c r="N61"/>
  <c r="N60"/>
  <c r="N59"/>
  <c r="N66" s="1"/>
  <c r="M17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17" l="1"/>
  <c r="J66"/>
  <c r="K66"/>
  <c r="L66"/>
  <c r="M66"/>
  <c r="I66" l="1"/>
  <c r="H66" l="1"/>
  <c r="G66"/>
  <c r="F66"/>
  <c r="E66"/>
  <c r="D66"/>
  <c r="C66"/>
  <c r="B66"/>
</calcChain>
</file>

<file path=xl/sharedStrings.xml><?xml version="1.0" encoding="utf-8"?>
<sst xmlns="http://schemas.openxmlformats.org/spreadsheetml/2006/main" count="58" uniqueCount="30">
  <si>
    <t>Dirección General de Migración</t>
  </si>
  <si>
    <t>Departamento de Estadísticas</t>
  </si>
  <si>
    <t>Ubicacion</t>
  </si>
  <si>
    <t>Salida</t>
  </si>
  <si>
    <t>Aeropuertos</t>
  </si>
  <si>
    <t>Internacional Las Americas, Santo Domingo</t>
  </si>
  <si>
    <t xml:space="preserve">Internacional Punta Cana </t>
  </si>
  <si>
    <t xml:space="preserve">Sub-Total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</si>
  <si>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</si>
  <si>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</si>
  <si>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</si>
  <si>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</si>
  <si>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</si>
  <si>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</si>
  <si>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</si>
  <si>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</si>
  <si>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</si>
  <si>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Internacional Gregorio Luperon, Puerto Plata </t>
  </si>
  <si>
    <t>Internacional Dr. Joaquin Balaquer, La Isabela</t>
  </si>
  <si>
    <t>Internacional del Cibao</t>
  </si>
  <si>
    <t xml:space="preserve">Internacional de La Romana </t>
  </si>
  <si>
    <t>Internacional Profesor Juan Bosch, El Catey (Samana)</t>
  </si>
  <si>
    <t>Total</t>
  </si>
  <si>
    <t>Agosto</t>
  </si>
  <si>
    <t>Septiembre</t>
  </si>
  <si>
    <t>Octubre</t>
  </si>
  <si>
    <t>Noviembre</t>
  </si>
  <si>
    <t>Diciembre</t>
  </si>
  <si>
    <t>Entrada Aeropuertos</t>
  </si>
  <si>
    <t>Salida Aeropuertos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</si>
</sst>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</font>
    <font>
      <b/>
      <sz val="12"/>
      <color theme="1"/>
      <name val="Times New Roman"/>
      <family val="1"/>
    </font>
    <font>
      <sz val="12"/>
      <name val="Arial MT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/>
  </cellStyleXfs>
  <cellXfs count="35">
    <xf numFmtId="0" fontId="0" fillId="0" borderId="0" xfId="0"/>
    <xf numFmtId="0" fontId="4" fillId="0" borderId="3" xfId="1" applyFont="1" applyBorder="1"/>
    <xf numFmtId="0" fontId="4" fillId="0" borderId="0" xfId="1" applyFont="1" applyBorder="1"/>
    <xf numFmtId="0" fontId="5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0" fontId="5" fillId="2" borderId="3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164" fontId="5" fillId="2" borderId="3" xfId="1" applyNumberFormat="1" applyFont="1" applyFill="1" applyBorder="1"/>
    <xf numFmtId="0" fontId="5" fillId="0" borderId="6" xfId="1" applyFont="1" applyFill="1" applyBorder="1" applyAlignment="1">
      <alignment horizontal="center"/>
    </xf>
    <xf numFmtId="0" fontId="5" fillId="2" borderId="6" xfId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0" fillId="0" borderId="0" xfId="0" applyFill="1"/>
    <xf numFmtId="0" fontId="4" fillId="0" borderId="12" xfId="1" applyFont="1" applyFill="1" applyBorder="1" applyAlignment="1">
      <alignment horizontal="center"/>
    </xf>
    <xf numFmtId="164" fontId="5" fillId="0" borderId="3" xfId="3" applyNumberFormat="1" applyFont="1" applyFill="1" applyBorder="1"/>
    <xf numFmtId="3" fontId="4" fillId="0" borderId="3" xfId="10" applyNumberFormat="1" applyFont="1" applyFill="1" applyBorder="1"/>
    <xf numFmtId="3" fontId="4" fillId="0" borderId="3" xfId="11" applyNumberFormat="1" applyFont="1" applyFill="1" applyBorder="1"/>
    <xf numFmtId="0" fontId="4" fillId="0" borderId="1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</cellXfs>
  <cellStyles count="12">
    <cellStyle name="Millares 2" xfId="2"/>
    <cellStyle name="Millares 3" xfId="3"/>
    <cellStyle name="Millares 4" xfId="4"/>
    <cellStyle name="Millares 5" xfId="5"/>
    <cellStyle name="Millares 6" xfId="6"/>
    <cellStyle name="Millares 7" xfId="7"/>
    <cellStyle name="Millares 8" xfId="8"/>
    <cellStyle name="Millares 9" xfId="9"/>
    <cellStyle name="Normal" xfId="0" builtinId="0"/>
    <cellStyle name="Normal 2" xfId="1"/>
    <cellStyle name="Normal_2lleg_total_2005" xfId="11"/>
    <cellStyle name="Normal_TECHO_LLEGA_200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roundedCorners val="1"/>
  <c:chart>
    <c:plotArea>
      <c:layout/>
      <c:barChart>
        <c:barDir val="bar"/>
        <c:grouping val="clustered"/>
        <c:ser>
          <c:idx val="0"/>
          <c:order val="0"/>
          <c:tx>
            <c:strRef>
              <c:f>'Entrada y Salida 2011'!$A$9</c:f>
              <c:strCache>
                <c:ptCount val="1"/>
                <c:pt idx="0">
                  <c:v>Aeropuertos</c:v>
                </c:pt>
              </c:strCache>
            </c:strRef>
          </c:tx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2011'!$B$9:$N$9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strRef>
              <c:f>'Entrada y Salida 2011'!$A$10</c:f>
              <c:strCache>
                <c:ptCount val="1"/>
                <c:pt idx="0">
                  <c:v>Internacional Las Americas, Santo Domingo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2011'!$B$10:$N$10</c:f>
              <c:numCache>
                <c:formatCode>#,##0</c:formatCode>
                <c:ptCount val="13"/>
                <c:pt idx="0">
                  <c:v>126891</c:v>
                </c:pt>
                <c:pt idx="1">
                  <c:v>107638</c:v>
                </c:pt>
                <c:pt idx="2">
                  <c:v>114337</c:v>
                </c:pt>
                <c:pt idx="3">
                  <c:v>120562</c:v>
                </c:pt>
                <c:pt idx="4">
                  <c:v>117939</c:v>
                </c:pt>
                <c:pt idx="5">
                  <c:v>132916</c:v>
                </c:pt>
                <c:pt idx="6">
                  <c:v>162196</c:v>
                </c:pt>
                <c:pt idx="7">
                  <c:v>132586</c:v>
                </c:pt>
                <c:pt idx="8">
                  <c:v>101782</c:v>
                </c:pt>
                <c:pt idx="9">
                  <c:v>112390</c:v>
                </c:pt>
                <c:pt idx="10">
                  <c:v>116045</c:v>
                </c:pt>
                <c:pt idx="11">
                  <c:v>160228</c:v>
                </c:pt>
                <c:pt idx="12" formatCode="_(* #,##0_);_(* \(#,##0\);_(* &quot;-&quot;??_);_(@_)">
                  <c:v>1505510</c:v>
                </c:pt>
              </c:numCache>
            </c:numRef>
          </c:val>
        </c:ser>
        <c:ser>
          <c:idx val="2"/>
          <c:order val="2"/>
          <c:tx>
            <c:strRef>
              <c:f>'Entrada y Salida 2011'!$A$11</c:f>
              <c:strCache>
                <c:ptCount val="1"/>
                <c:pt idx="0">
                  <c:v>Internacional Gregorio Luperon, Puerto Plata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2011'!$B$11:$N$11</c:f>
              <c:numCache>
                <c:formatCode>#,##0</c:formatCode>
                <c:ptCount val="13"/>
                <c:pt idx="0">
                  <c:v>46423</c:v>
                </c:pt>
                <c:pt idx="1">
                  <c:v>44767</c:v>
                </c:pt>
                <c:pt idx="2">
                  <c:v>47865</c:v>
                </c:pt>
                <c:pt idx="3">
                  <c:v>32578</c:v>
                </c:pt>
                <c:pt idx="4">
                  <c:v>23712</c:v>
                </c:pt>
                <c:pt idx="5">
                  <c:v>25311</c:v>
                </c:pt>
                <c:pt idx="6">
                  <c:v>30679</c:v>
                </c:pt>
                <c:pt idx="7">
                  <c:v>25966</c:v>
                </c:pt>
                <c:pt idx="8">
                  <c:v>19845</c:v>
                </c:pt>
                <c:pt idx="9">
                  <c:v>20116</c:v>
                </c:pt>
                <c:pt idx="10">
                  <c:v>25036</c:v>
                </c:pt>
                <c:pt idx="11">
                  <c:v>35656</c:v>
                </c:pt>
                <c:pt idx="12" formatCode="_(* #,##0_);_(* \(#,##0\);_(* &quot;-&quot;??_);_(@_)">
                  <c:v>377954</c:v>
                </c:pt>
              </c:numCache>
            </c:numRef>
          </c:val>
        </c:ser>
        <c:ser>
          <c:idx val="3"/>
          <c:order val="3"/>
          <c:tx>
            <c:strRef>
              <c:f>'Entrada y Salida 2011'!$A$12</c:f>
              <c:strCache>
                <c:ptCount val="1"/>
                <c:pt idx="0">
                  <c:v>Internacional del Cibao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2011'!$B$12:$N$12</c:f>
              <c:numCache>
                <c:formatCode>#,##0</c:formatCode>
                <c:ptCount val="13"/>
                <c:pt idx="0">
                  <c:v>32036</c:v>
                </c:pt>
                <c:pt idx="1">
                  <c:v>31637</c:v>
                </c:pt>
                <c:pt idx="2">
                  <c:v>33224</c:v>
                </c:pt>
                <c:pt idx="3">
                  <c:v>34204</c:v>
                </c:pt>
                <c:pt idx="4">
                  <c:v>33553</c:v>
                </c:pt>
                <c:pt idx="5">
                  <c:v>43833</c:v>
                </c:pt>
                <c:pt idx="6">
                  <c:v>55467</c:v>
                </c:pt>
                <c:pt idx="7">
                  <c:v>44098</c:v>
                </c:pt>
                <c:pt idx="8">
                  <c:v>30094</c:v>
                </c:pt>
                <c:pt idx="9">
                  <c:v>32074</c:v>
                </c:pt>
                <c:pt idx="10">
                  <c:v>32683</c:v>
                </c:pt>
                <c:pt idx="11">
                  <c:v>46228</c:v>
                </c:pt>
                <c:pt idx="12" formatCode="_(* #,##0_);_(* \(#,##0\);_(* &quot;-&quot;??_);_(@_)">
                  <c:v>449131</c:v>
                </c:pt>
              </c:numCache>
            </c:numRef>
          </c:val>
        </c:ser>
        <c:ser>
          <c:idx val="4"/>
          <c:order val="4"/>
          <c:tx>
            <c:strRef>
              <c:f>'Entrada y Salida 2011'!$A$13</c:f>
              <c:strCache>
                <c:ptCount val="1"/>
                <c:pt idx="0">
                  <c:v>Internacional de La Romana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2011'!$B$13:$N$13</c:f>
              <c:numCache>
                <c:formatCode>#,##0</c:formatCode>
                <c:ptCount val="13"/>
                <c:pt idx="0">
                  <c:v>16249</c:v>
                </c:pt>
                <c:pt idx="1">
                  <c:v>15100</c:v>
                </c:pt>
                <c:pt idx="2">
                  <c:v>15586</c:v>
                </c:pt>
                <c:pt idx="3">
                  <c:v>12625</c:v>
                </c:pt>
                <c:pt idx="4">
                  <c:v>5497</c:v>
                </c:pt>
                <c:pt idx="5">
                  <c:v>5972</c:v>
                </c:pt>
                <c:pt idx="6">
                  <c:v>8880</c:v>
                </c:pt>
                <c:pt idx="7">
                  <c:v>8291</c:v>
                </c:pt>
                <c:pt idx="8">
                  <c:v>4003</c:v>
                </c:pt>
                <c:pt idx="9">
                  <c:v>5378</c:v>
                </c:pt>
                <c:pt idx="10">
                  <c:v>7813</c:v>
                </c:pt>
                <c:pt idx="11">
                  <c:v>15278</c:v>
                </c:pt>
                <c:pt idx="12" formatCode="_(* #,##0_);_(* \(#,##0\);_(* &quot;-&quot;??_);_(@_)">
                  <c:v>120672</c:v>
                </c:pt>
              </c:numCache>
            </c:numRef>
          </c:val>
        </c:ser>
        <c:ser>
          <c:idx val="5"/>
          <c:order val="5"/>
          <c:tx>
            <c:strRef>
              <c:f>'Entrada y Salida 2011'!$A$14</c:f>
              <c:strCache>
                <c:ptCount val="1"/>
                <c:pt idx="0">
                  <c:v>Internacional Dr. Joaquin Balaquer, La Isabela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2011'!$B$14:$N$14</c:f>
              <c:numCache>
                <c:formatCode>#,##0</c:formatCode>
                <c:ptCount val="13"/>
                <c:pt idx="0">
                  <c:v>1518</c:v>
                </c:pt>
                <c:pt idx="1">
                  <c:v>1445</c:v>
                </c:pt>
                <c:pt idx="2">
                  <c:v>1919</c:v>
                </c:pt>
                <c:pt idx="3">
                  <c:v>1759</c:v>
                </c:pt>
                <c:pt idx="4">
                  <c:v>1594</c:v>
                </c:pt>
                <c:pt idx="5">
                  <c:v>1627</c:v>
                </c:pt>
                <c:pt idx="6">
                  <c:v>1923</c:v>
                </c:pt>
                <c:pt idx="7">
                  <c:v>1633</c:v>
                </c:pt>
                <c:pt idx="8">
                  <c:v>1671</c:v>
                </c:pt>
                <c:pt idx="9">
                  <c:v>1804</c:v>
                </c:pt>
                <c:pt idx="10">
                  <c:v>1783</c:v>
                </c:pt>
                <c:pt idx="11">
                  <c:v>2466</c:v>
                </c:pt>
                <c:pt idx="12" formatCode="_(* #,##0_);_(* \(#,##0\);_(* &quot;-&quot;??_);_(@_)">
                  <c:v>21142</c:v>
                </c:pt>
              </c:numCache>
            </c:numRef>
          </c:val>
        </c:ser>
        <c:ser>
          <c:idx val="6"/>
          <c:order val="6"/>
          <c:tx>
            <c:strRef>
              <c:f>'Entrada y Salida 2011'!$A$15</c:f>
              <c:strCache>
                <c:ptCount val="1"/>
                <c:pt idx="0">
                  <c:v>Internacional Punta Cana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2011'!$B$15:$N$15</c:f>
              <c:numCache>
                <c:formatCode>#,##0</c:formatCode>
                <c:ptCount val="13"/>
                <c:pt idx="0">
                  <c:v>229343</c:v>
                </c:pt>
                <c:pt idx="1">
                  <c:v>224286</c:v>
                </c:pt>
                <c:pt idx="2">
                  <c:v>246727</c:v>
                </c:pt>
                <c:pt idx="3">
                  <c:v>208837</c:v>
                </c:pt>
                <c:pt idx="4">
                  <c:v>149481</c:v>
                </c:pt>
                <c:pt idx="5">
                  <c:v>167216</c:v>
                </c:pt>
                <c:pt idx="6">
                  <c:v>213951</c:v>
                </c:pt>
                <c:pt idx="7">
                  <c:v>165169</c:v>
                </c:pt>
                <c:pt idx="8">
                  <c:v>117420</c:v>
                </c:pt>
                <c:pt idx="9">
                  <c:v>131645</c:v>
                </c:pt>
                <c:pt idx="10">
                  <c:v>167308</c:v>
                </c:pt>
                <c:pt idx="11">
                  <c:v>220142</c:v>
                </c:pt>
                <c:pt idx="12" formatCode="_(* #,##0_);_(* \(#,##0\);_(* &quot;-&quot;??_);_(@_)">
                  <c:v>2241525</c:v>
                </c:pt>
              </c:numCache>
            </c:numRef>
          </c:val>
        </c:ser>
        <c:ser>
          <c:idx val="7"/>
          <c:order val="7"/>
          <c:tx>
            <c:strRef>
              <c:f>'Entrada y Salida 2011'!$A$16</c:f>
              <c:strCache>
                <c:ptCount val="1"/>
                <c:pt idx="0">
                  <c:v>Internacional Profesor Juan Bosch, El Catey (Samana)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2011'!$B$7:$N$8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Entrada</c:v>
                  </c:pt>
                </c:lvl>
              </c:multiLvlStrCache>
            </c:multiLvlStrRef>
          </c:cat>
          <c:val>
            <c:numRef>
              <c:f>'Entrada y Salida 2011'!$B$16:$N$16</c:f>
              <c:numCache>
                <c:formatCode>#,##0</c:formatCode>
                <c:ptCount val="13"/>
                <c:pt idx="0">
                  <c:v>7795</c:v>
                </c:pt>
                <c:pt idx="1">
                  <c:v>8571</c:v>
                </c:pt>
                <c:pt idx="2">
                  <c:v>9757</c:v>
                </c:pt>
                <c:pt idx="3">
                  <c:v>6555</c:v>
                </c:pt>
                <c:pt idx="4">
                  <c:v>2996</c:v>
                </c:pt>
                <c:pt idx="5">
                  <c:v>3517</c:v>
                </c:pt>
                <c:pt idx="6">
                  <c:v>4664</c:v>
                </c:pt>
                <c:pt idx="7">
                  <c:v>3516</c:v>
                </c:pt>
                <c:pt idx="8">
                  <c:v>1808</c:v>
                </c:pt>
                <c:pt idx="9">
                  <c:v>2220</c:v>
                </c:pt>
                <c:pt idx="10">
                  <c:v>3159</c:v>
                </c:pt>
                <c:pt idx="11">
                  <c:v>5981</c:v>
                </c:pt>
                <c:pt idx="12" formatCode="_(* #,##0_);_(* \(#,##0\);_(* &quot;-&quot;??_);_(@_)">
                  <c:v>60539</c:v>
                </c:pt>
              </c:numCache>
            </c:numRef>
          </c:val>
        </c:ser>
        <c:axId val="71722496"/>
        <c:axId val="71724032"/>
      </c:barChart>
      <c:catAx>
        <c:axId val="71722496"/>
        <c:scaling>
          <c:orientation val="minMax"/>
        </c:scaling>
        <c:axPos val="l"/>
        <c:tickLblPos val="nextTo"/>
        <c:crossAx val="71724032"/>
        <c:crosses val="autoZero"/>
        <c:auto val="1"/>
        <c:lblAlgn val="ctr"/>
        <c:lblOffset val="100"/>
      </c:catAx>
      <c:valAx>
        <c:axId val="71724032"/>
        <c:scaling>
          <c:orientation val="minMax"/>
        </c:scaling>
        <c:axPos val="b"/>
        <c:majorGridlines/>
        <c:numFmt formatCode="General" sourceLinked="1"/>
        <c:tickLblPos val="nextTo"/>
        <c:crossAx val="71722496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egendEntry>
        <c:idx val="7"/>
        <c:delete val="1"/>
      </c:legendEntry>
      <c:layout/>
    </c:legend>
    <c:plotVisOnly val="1"/>
  </c:chart>
  <c:spPr>
    <a:solidFill>
      <a:schemeClr val="bg2">
        <a:lumMod val="90000"/>
      </a:schemeClr>
    </a:solidFill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roundedCorners val="1"/>
  <c:chart>
    <c:plotArea>
      <c:layout/>
      <c:barChart>
        <c:barDir val="bar"/>
        <c:grouping val="clustered"/>
        <c:ser>
          <c:idx val="0"/>
          <c:order val="0"/>
          <c:tx>
            <c:strRef>
              <c:f>'Entrada y Salida 2011'!$A$58</c:f>
              <c:strCache>
                <c:ptCount val="1"/>
                <c:pt idx="0">
                  <c:v>Aeropuertos</c:v>
                </c:pt>
              </c:strCache>
            </c:strRef>
          </c:tx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2011'!$B$58:$N$58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strRef>
              <c:f>'Entrada y Salida 2011'!$A$59</c:f>
              <c:strCache>
                <c:ptCount val="1"/>
                <c:pt idx="0">
                  <c:v>Internacional Las Americas, Santo Domingo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2011'!$B$59:$N$59</c:f>
              <c:numCache>
                <c:formatCode>#,##0</c:formatCode>
                <c:ptCount val="13"/>
                <c:pt idx="0">
                  <c:v>160844</c:v>
                </c:pt>
                <c:pt idx="1">
                  <c:v>113653</c:v>
                </c:pt>
                <c:pt idx="2">
                  <c:v>134017</c:v>
                </c:pt>
                <c:pt idx="3">
                  <c:v>126873</c:v>
                </c:pt>
                <c:pt idx="4">
                  <c:v>123674</c:v>
                </c:pt>
                <c:pt idx="5">
                  <c:v>128558</c:v>
                </c:pt>
                <c:pt idx="6">
                  <c:v>154762</c:v>
                </c:pt>
                <c:pt idx="7">
                  <c:v>153968</c:v>
                </c:pt>
                <c:pt idx="8">
                  <c:v>127789</c:v>
                </c:pt>
                <c:pt idx="9">
                  <c:v>116228</c:v>
                </c:pt>
                <c:pt idx="10">
                  <c:v>114074</c:v>
                </c:pt>
                <c:pt idx="11">
                  <c:v>114495</c:v>
                </c:pt>
                <c:pt idx="12" formatCode="_(* #,##0_);_(* \(#,##0\);_(* &quot;-&quot;??_);_(@_)">
                  <c:v>1568935</c:v>
                </c:pt>
              </c:numCache>
            </c:numRef>
          </c:val>
        </c:ser>
        <c:ser>
          <c:idx val="2"/>
          <c:order val="2"/>
          <c:tx>
            <c:strRef>
              <c:f>'Entrada y Salida 2011'!$A$60</c:f>
              <c:strCache>
                <c:ptCount val="1"/>
                <c:pt idx="0">
                  <c:v>Internacional Gregorio Luperon, Puerto Plata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2011'!$B$60:$N$60</c:f>
              <c:numCache>
                <c:formatCode>#,##0</c:formatCode>
                <c:ptCount val="13"/>
                <c:pt idx="0">
                  <c:v>48511</c:v>
                </c:pt>
                <c:pt idx="1">
                  <c:v>44007</c:v>
                </c:pt>
                <c:pt idx="2">
                  <c:v>51223</c:v>
                </c:pt>
                <c:pt idx="3">
                  <c:v>37344</c:v>
                </c:pt>
                <c:pt idx="4">
                  <c:v>24108</c:v>
                </c:pt>
                <c:pt idx="5">
                  <c:v>23200</c:v>
                </c:pt>
                <c:pt idx="6">
                  <c:v>28245</c:v>
                </c:pt>
                <c:pt idx="7">
                  <c:v>28380</c:v>
                </c:pt>
                <c:pt idx="8">
                  <c:v>23177</c:v>
                </c:pt>
                <c:pt idx="9">
                  <c:v>20970</c:v>
                </c:pt>
                <c:pt idx="10">
                  <c:v>23052</c:v>
                </c:pt>
                <c:pt idx="11">
                  <c:v>25706</c:v>
                </c:pt>
                <c:pt idx="12" formatCode="_(* #,##0_);_(* \(#,##0\);_(* &quot;-&quot;??_);_(@_)">
                  <c:v>377923</c:v>
                </c:pt>
              </c:numCache>
            </c:numRef>
          </c:val>
        </c:ser>
        <c:ser>
          <c:idx val="3"/>
          <c:order val="3"/>
          <c:tx>
            <c:strRef>
              <c:f>'Entrada y Salida 2011'!$A$61</c:f>
              <c:strCache>
                <c:ptCount val="1"/>
                <c:pt idx="0">
                  <c:v>Internacional del Cibao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2011'!$B$61:$N$61</c:f>
              <c:numCache>
                <c:formatCode>#,##0</c:formatCode>
                <c:ptCount val="13"/>
                <c:pt idx="0">
                  <c:v>41367</c:v>
                </c:pt>
                <c:pt idx="1">
                  <c:v>31856</c:v>
                </c:pt>
                <c:pt idx="2">
                  <c:v>41713</c:v>
                </c:pt>
                <c:pt idx="3">
                  <c:v>38369</c:v>
                </c:pt>
                <c:pt idx="4">
                  <c:v>37696</c:v>
                </c:pt>
                <c:pt idx="5">
                  <c:v>38251</c:v>
                </c:pt>
                <c:pt idx="6">
                  <c:v>49538</c:v>
                </c:pt>
                <c:pt idx="7">
                  <c:v>53170</c:v>
                </c:pt>
                <c:pt idx="8">
                  <c:v>47253</c:v>
                </c:pt>
                <c:pt idx="9">
                  <c:v>37497</c:v>
                </c:pt>
                <c:pt idx="10">
                  <c:v>32148</c:v>
                </c:pt>
                <c:pt idx="11">
                  <c:v>30955</c:v>
                </c:pt>
                <c:pt idx="12" formatCode="_(* #,##0_);_(* \(#,##0\);_(* &quot;-&quot;??_);_(@_)">
                  <c:v>479813</c:v>
                </c:pt>
              </c:numCache>
            </c:numRef>
          </c:val>
        </c:ser>
        <c:ser>
          <c:idx val="4"/>
          <c:order val="4"/>
          <c:tx>
            <c:strRef>
              <c:f>'Entrada y Salida 2011'!$A$62</c:f>
              <c:strCache>
                <c:ptCount val="1"/>
                <c:pt idx="0">
                  <c:v>Internacional de La Romana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2011'!$B$62:$N$62</c:f>
              <c:numCache>
                <c:formatCode>#,##0</c:formatCode>
                <c:ptCount val="13"/>
                <c:pt idx="0">
                  <c:v>18580</c:v>
                </c:pt>
                <c:pt idx="1">
                  <c:v>15637</c:v>
                </c:pt>
                <c:pt idx="2">
                  <c:v>17501</c:v>
                </c:pt>
                <c:pt idx="3">
                  <c:v>14762</c:v>
                </c:pt>
                <c:pt idx="4">
                  <c:v>6227</c:v>
                </c:pt>
                <c:pt idx="5">
                  <c:v>5532</c:v>
                </c:pt>
                <c:pt idx="6">
                  <c:v>8446</c:v>
                </c:pt>
                <c:pt idx="7">
                  <c:v>9899</c:v>
                </c:pt>
                <c:pt idx="8">
                  <c:v>4915</c:v>
                </c:pt>
                <c:pt idx="9">
                  <c:v>4978</c:v>
                </c:pt>
                <c:pt idx="10">
                  <c:v>6854</c:v>
                </c:pt>
                <c:pt idx="11">
                  <c:v>10078</c:v>
                </c:pt>
                <c:pt idx="12" formatCode="_(* #,##0_);_(* \(#,##0\);_(* &quot;-&quot;??_);_(@_)">
                  <c:v>123409</c:v>
                </c:pt>
              </c:numCache>
            </c:numRef>
          </c:val>
        </c:ser>
        <c:ser>
          <c:idx val="5"/>
          <c:order val="5"/>
          <c:tx>
            <c:strRef>
              <c:f>'Entrada y Salida 2011'!$A$63</c:f>
              <c:strCache>
                <c:ptCount val="1"/>
                <c:pt idx="0">
                  <c:v>Internacional Dr. Joaquin Balaquer, La Isabela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2011'!$B$63:$N$63</c:f>
              <c:numCache>
                <c:formatCode>#,##0</c:formatCode>
                <c:ptCount val="13"/>
                <c:pt idx="0">
                  <c:v>1995</c:v>
                </c:pt>
                <c:pt idx="1">
                  <c:v>1408</c:v>
                </c:pt>
                <c:pt idx="2">
                  <c:v>1862</c:v>
                </c:pt>
                <c:pt idx="3">
                  <c:v>1022</c:v>
                </c:pt>
                <c:pt idx="4">
                  <c:v>1611</c:v>
                </c:pt>
                <c:pt idx="5">
                  <c:v>1779</c:v>
                </c:pt>
                <c:pt idx="6">
                  <c:v>1709</c:v>
                </c:pt>
                <c:pt idx="7">
                  <c:v>1661</c:v>
                </c:pt>
                <c:pt idx="8">
                  <c:v>1527</c:v>
                </c:pt>
                <c:pt idx="9">
                  <c:v>1686</c:v>
                </c:pt>
                <c:pt idx="10">
                  <c:v>1939</c:v>
                </c:pt>
                <c:pt idx="11">
                  <c:v>1977</c:v>
                </c:pt>
                <c:pt idx="12" formatCode="_(* #,##0_);_(* \(#,##0\);_(* &quot;-&quot;??_);_(@_)">
                  <c:v>20176</c:v>
                </c:pt>
              </c:numCache>
            </c:numRef>
          </c:val>
        </c:ser>
        <c:ser>
          <c:idx val="6"/>
          <c:order val="6"/>
          <c:tx>
            <c:strRef>
              <c:f>'Entrada y Salida 2011'!$A$64</c:f>
              <c:strCache>
                <c:ptCount val="1"/>
                <c:pt idx="0">
                  <c:v>Internacional Punta Cana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2011'!$B$64:$N$64</c:f>
              <c:numCache>
                <c:formatCode>#,##0</c:formatCode>
                <c:ptCount val="13"/>
                <c:pt idx="0">
                  <c:v>236386</c:v>
                </c:pt>
                <c:pt idx="1">
                  <c:v>222178</c:v>
                </c:pt>
                <c:pt idx="2">
                  <c:v>253548</c:v>
                </c:pt>
                <c:pt idx="3">
                  <c:v>223687</c:v>
                </c:pt>
                <c:pt idx="4">
                  <c:v>158478</c:v>
                </c:pt>
                <c:pt idx="5">
                  <c:v>157767</c:v>
                </c:pt>
                <c:pt idx="6">
                  <c:v>205262</c:v>
                </c:pt>
                <c:pt idx="7">
                  <c:v>179966</c:v>
                </c:pt>
                <c:pt idx="8">
                  <c:v>124146</c:v>
                </c:pt>
                <c:pt idx="9">
                  <c:v>129658</c:v>
                </c:pt>
                <c:pt idx="10">
                  <c:v>152395</c:v>
                </c:pt>
                <c:pt idx="11">
                  <c:v>191410</c:v>
                </c:pt>
                <c:pt idx="12" formatCode="_(* #,##0_);_(* \(#,##0\);_(* &quot;-&quot;??_);_(@_)">
                  <c:v>2234881</c:v>
                </c:pt>
              </c:numCache>
            </c:numRef>
          </c:val>
        </c:ser>
        <c:ser>
          <c:idx val="7"/>
          <c:order val="7"/>
          <c:tx>
            <c:strRef>
              <c:f>'Entrada y Salida 2011'!$A$65</c:f>
              <c:strCache>
                <c:ptCount val="1"/>
                <c:pt idx="0">
                  <c:v>Internacional Profesor Juan Bosch, El Catey (Samana)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multiLvlStrRef>
              <c:f>'Entrada y Salida 2011'!$B$56:$N$57</c:f>
              <c:multiLvlStrCache>
                <c:ptCount val="1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Total</c:v>
                  </c:pt>
                </c:lvl>
                <c:lvl>
                  <c:pt idx="0">
                    <c:v>Salida</c:v>
                  </c:pt>
                </c:lvl>
              </c:multiLvlStrCache>
            </c:multiLvlStrRef>
          </c:cat>
          <c:val>
            <c:numRef>
              <c:f>'Entrada y Salida 2011'!$B$65:$N$65</c:f>
              <c:numCache>
                <c:formatCode>#,##0</c:formatCode>
                <c:ptCount val="13"/>
                <c:pt idx="0">
                  <c:v>7651</c:v>
                </c:pt>
                <c:pt idx="1">
                  <c:v>8539</c:v>
                </c:pt>
                <c:pt idx="2">
                  <c:v>10471</c:v>
                </c:pt>
                <c:pt idx="3">
                  <c:v>7959</c:v>
                </c:pt>
                <c:pt idx="4">
                  <c:v>3219</c:v>
                </c:pt>
                <c:pt idx="5">
                  <c:v>3363</c:v>
                </c:pt>
                <c:pt idx="6">
                  <c:v>4364</c:v>
                </c:pt>
                <c:pt idx="7">
                  <c:v>4052</c:v>
                </c:pt>
                <c:pt idx="8">
                  <c:v>2249</c:v>
                </c:pt>
                <c:pt idx="9">
                  <c:v>2077</c:v>
                </c:pt>
                <c:pt idx="10">
                  <c:v>2772</c:v>
                </c:pt>
                <c:pt idx="11">
                  <c:v>4463</c:v>
                </c:pt>
                <c:pt idx="12" formatCode="_(* #,##0_);_(* \(#,##0\);_(* &quot;-&quot;??_);_(@_)">
                  <c:v>61179</c:v>
                </c:pt>
              </c:numCache>
            </c:numRef>
          </c:val>
        </c:ser>
        <c:axId val="71815168"/>
        <c:axId val="71816704"/>
      </c:barChart>
      <c:catAx>
        <c:axId val="71815168"/>
        <c:scaling>
          <c:orientation val="minMax"/>
        </c:scaling>
        <c:axPos val="l"/>
        <c:tickLblPos val="nextTo"/>
        <c:crossAx val="71816704"/>
        <c:crosses val="autoZero"/>
        <c:auto val="1"/>
        <c:lblAlgn val="ctr"/>
        <c:lblOffset val="100"/>
      </c:catAx>
      <c:valAx>
        <c:axId val="71816704"/>
        <c:scaling>
          <c:orientation val="minMax"/>
        </c:scaling>
        <c:axPos val="b"/>
        <c:majorGridlines/>
        <c:numFmt formatCode="General" sourceLinked="1"/>
        <c:tickLblPos val="nextTo"/>
        <c:crossAx val="7181516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egendEntry>
        <c:idx val="7"/>
        <c:delete val="1"/>
      </c:legendEntry>
      <c:layout/>
    </c:legend>
    <c:plotVisOnly val="1"/>
  </c:chart>
  <c:spPr>
    <a:solidFill>
      <a:schemeClr val="bg2">
        <a:lumMod val="90000"/>
      </a:schemeClr>
    </a:solidFill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19</xdr:row>
      <xdr:rowOff>28575</xdr:rowOff>
    </xdr:from>
    <xdr:to>
      <xdr:col>13</xdr:col>
      <xdr:colOff>647700</xdr:colOff>
      <xdr:row>47</xdr:row>
      <xdr:rowOff>9525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68</xdr:row>
      <xdr:rowOff>28575</xdr:rowOff>
    </xdr:from>
    <xdr:to>
      <xdr:col>13</xdr:col>
      <xdr:colOff>676275</xdr:colOff>
      <xdr:row>96</xdr:row>
      <xdr:rowOff>152400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>
      <selection activeCell="A9" sqref="A9"/>
    </sheetView>
  </sheetViews>
  <sheetFormatPr baseColWidth="10" defaultRowHeight="15"/>
  <cols>
    <col min="1" max="1" width="42.5703125" bestFit="1" customWidth="1"/>
    <col min="2" max="8" width="9" bestFit="1" customWidth="1"/>
    <col min="9" max="9" width="9" customWidth="1"/>
    <col min="10" max="10" width="9.85546875" bestFit="1" customWidth="1"/>
    <col min="11" max="11" width="9" bestFit="1" customWidth="1"/>
    <col min="12" max="12" width="9.28515625" bestFit="1" customWidth="1"/>
    <col min="13" max="13" width="9.140625" bestFit="1" customWidth="1"/>
    <col min="14" max="14" width="10.5703125" bestFit="1" customWidth="1"/>
  </cols>
  <sheetData>
    <row r="1" spans="1:14" ht="20.25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7.25" thickTop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6.5">
      <c r="A4" s="24">
        <v>2011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.7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>
      <c r="A7" s="26" t="s">
        <v>2</v>
      </c>
      <c r="B7" s="32" t="s">
        <v>15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>
      <c r="A8" s="26"/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23</v>
      </c>
      <c r="J8" s="3" t="s">
        <v>24</v>
      </c>
      <c r="K8" s="3" t="s">
        <v>25</v>
      </c>
      <c r="L8" s="3" t="s">
        <v>26</v>
      </c>
      <c r="M8" s="3" t="s">
        <v>27</v>
      </c>
      <c r="N8" s="3" t="s">
        <v>22</v>
      </c>
    </row>
    <row r="9" spans="1:14" ht="15.75">
      <c r="A9" s="4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</row>
    <row r="10" spans="1:14">
      <c r="A10" s="1" t="s">
        <v>5</v>
      </c>
      <c r="B10" s="16">
        <v>126891</v>
      </c>
      <c r="C10" s="16">
        <v>107638</v>
      </c>
      <c r="D10" s="16">
        <v>114337</v>
      </c>
      <c r="E10" s="16">
        <v>120562</v>
      </c>
      <c r="F10" s="16">
        <v>117939</v>
      </c>
      <c r="G10" s="16">
        <v>132916</v>
      </c>
      <c r="H10" s="16">
        <v>162196</v>
      </c>
      <c r="I10" s="16">
        <v>132586</v>
      </c>
      <c r="J10" s="16">
        <v>101782</v>
      </c>
      <c r="K10" s="17">
        <v>112390</v>
      </c>
      <c r="L10" s="17">
        <v>116045</v>
      </c>
      <c r="M10" s="17">
        <v>160228</v>
      </c>
      <c r="N10" s="15">
        <f t="shared" ref="N10:N16" si="0">SUM(B10:M10)</f>
        <v>1505510</v>
      </c>
    </row>
    <row r="11" spans="1:14">
      <c r="A11" s="1" t="s">
        <v>17</v>
      </c>
      <c r="B11" s="16">
        <v>46423</v>
      </c>
      <c r="C11" s="16">
        <v>44767</v>
      </c>
      <c r="D11" s="16">
        <v>47865</v>
      </c>
      <c r="E11" s="16">
        <v>32578</v>
      </c>
      <c r="F11" s="16">
        <v>23712</v>
      </c>
      <c r="G11" s="16">
        <v>25311</v>
      </c>
      <c r="H11" s="16">
        <v>30679</v>
      </c>
      <c r="I11" s="16">
        <v>25966</v>
      </c>
      <c r="J11" s="16">
        <v>19845</v>
      </c>
      <c r="K11" s="17">
        <v>20116</v>
      </c>
      <c r="L11" s="17">
        <v>25036</v>
      </c>
      <c r="M11" s="17">
        <v>35656</v>
      </c>
      <c r="N11" s="15">
        <f t="shared" si="0"/>
        <v>377954</v>
      </c>
    </row>
    <row r="12" spans="1:14">
      <c r="A12" s="1" t="s">
        <v>19</v>
      </c>
      <c r="B12" s="16">
        <v>32036</v>
      </c>
      <c r="C12" s="16">
        <v>31637</v>
      </c>
      <c r="D12" s="16">
        <v>33224</v>
      </c>
      <c r="E12" s="16">
        <v>34204</v>
      </c>
      <c r="F12" s="16">
        <v>33553</v>
      </c>
      <c r="G12" s="16">
        <v>43833</v>
      </c>
      <c r="H12" s="16">
        <v>55467</v>
      </c>
      <c r="I12" s="16">
        <v>44098</v>
      </c>
      <c r="J12" s="16">
        <v>30094</v>
      </c>
      <c r="K12" s="17">
        <v>32074</v>
      </c>
      <c r="L12" s="17">
        <v>32683</v>
      </c>
      <c r="M12" s="17">
        <v>46228</v>
      </c>
      <c r="N12" s="15">
        <f t="shared" si="0"/>
        <v>449131</v>
      </c>
    </row>
    <row r="13" spans="1:14">
      <c r="A13" s="1" t="s">
        <v>20</v>
      </c>
      <c r="B13" s="16">
        <v>16249</v>
      </c>
      <c r="C13" s="16">
        <v>15100</v>
      </c>
      <c r="D13" s="16">
        <v>15586</v>
      </c>
      <c r="E13" s="16">
        <v>12625</v>
      </c>
      <c r="F13" s="16">
        <v>5497</v>
      </c>
      <c r="G13" s="16">
        <v>5972</v>
      </c>
      <c r="H13" s="16">
        <v>8880</v>
      </c>
      <c r="I13" s="16">
        <v>8291</v>
      </c>
      <c r="J13" s="16">
        <v>4003</v>
      </c>
      <c r="K13" s="17">
        <v>5378</v>
      </c>
      <c r="L13" s="17">
        <v>7813</v>
      </c>
      <c r="M13" s="17">
        <v>15278</v>
      </c>
      <c r="N13" s="15">
        <f t="shared" si="0"/>
        <v>120672</v>
      </c>
    </row>
    <row r="14" spans="1:14">
      <c r="A14" s="1" t="s">
        <v>18</v>
      </c>
      <c r="B14" s="16">
        <v>1518</v>
      </c>
      <c r="C14" s="16">
        <v>1445</v>
      </c>
      <c r="D14" s="16">
        <v>1919</v>
      </c>
      <c r="E14" s="16">
        <v>1759</v>
      </c>
      <c r="F14" s="16">
        <v>1594</v>
      </c>
      <c r="G14" s="16">
        <v>1627</v>
      </c>
      <c r="H14" s="16">
        <v>1923</v>
      </c>
      <c r="I14" s="16">
        <v>1633</v>
      </c>
      <c r="J14" s="16">
        <v>1671</v>
      </c>
      <c r="K14" s="17">
        <v>1804</v>
      </c>
      <c r="L14" s="17">
        <v>1783</v>
      </c>
      <c r="M14" s="17">
        <v>2466</v>
      </c>
      <c r="N14" s="15">
        <f t="shared" si="0"/>
        <v>21142</v>
      </c>
    </row>
    <row r="15" spans="1:14">
      <c r="A15" s="1" t="s">
        <v>6</v>
      </c>
      <c r="B15" s="16">
        <v>229343</v>
      </c>
      <c r="C15" s="16">
        <v>224286</v>
      </c>
      <c r="D15" s="16">
        <v>246727</v>
      </c>
      <c r="E15" s="16">
        <v>208837</v>
      </c>
      <c r="F15" s="16">
        <v>149481</v>
      </c>
      <c r="G15" s="16">
        <v>167216</v>
      </c>
      <c r="H15" s="16">
        <v>213951</v>
      </c>
      <c r="I15" s="16">
        <v>165169</v>
      </c>
      <c r="J15" s="16">
        <v>117420</v>
      </c>
      <c r="K15" s="17">
        <v>131645</v>
      </c>
      <c r="L15" s="17">
        <v>167308</v>
      </c>
      <c r="M15" s="17">
        <v>220142</v>
      </c>
      <c r="N15" s="15">
        <f t="shared" si="0"/>
        <v>2241525</v>
      </c>
    </row>
    <row r="16" spans="1:14">
      <c r="A16" s="1" t="s">
        <v>21</v>
      </c>
      <c r="B16" s="16">
        <v>7795</v>
      </c>
      <c r="C16" s="16">
        <v>8571</v>
      </c>
      <c r="D16" s="16">
        <v>9757</v>
      </c>
      <c r="E16" s="16">
        <v>6555</v>
      </c>
      <c r="F16" s="16">
        <v>2996</v>
      </c>
      <c r="G16" s="16">
        <v>3517</v>
      </c>
      <c r="H16" s="16">
        <v>4664</v>
      </c>
      <c r="I16" s="16">
        <v>3516</v>
      </c>
      <c r="J16" s="16">
        <v>1808</v>
      </c>
      <c r="K16" s="17">
        <v>2220</v>
      </c>
      <c r="L16" s="17">
        <v>3159</v>
      </c>
      <c r="M16" s="17">
        <v>5981</v>
      </c>
      <c r="N16" s="15">
        <f t="shared" si="0"/>
        <v>60539</v>
      </c>
    </row>
    <row r="17" spans="1:15">
      <c r="A17" s="5" t="s">
        <v>7</v>
      </c>
      <c r="B17" s="8">
        <f t="shared" ref="B17:N17" si="1">SUM(B10:B16)</f>
        <v>460255</v>
      </c>
      <c r="C17" s="8">
        <f t="shared" si="1"/>
        <v>433444</v>
      </c>
      <c r="D17" s="8">
        <f t="shared" si="1"/>
        <v>469415</v>
      </c>
      <c r="E17" s="8">
        <f t="shared" si="1"/>
        <v>417120</v>
      </c>
      <c r="F17" s="8">
        <f t="shared" si="1"/>
        <v>334772</v>
      </c>
      <c r="G17" s="8">
        <f t="shared" si="1"/>
        <v>380392</v>
      </c>
      <c r="H17" s="8">
        <f t="shared" si="1"/>
        <v>477760</v>
      </c>
      <c r="I17" s="8">
        <f t="shared" si="1"/>
        <v>381259</v>
      </c>
      <c r="J17" s="8">
        <f t="shared" si="1"/>
        <v>276623</v>
      </c>
      <c r="K17" s="8">
        <f t="shared" si="1"/>
        <v>305627</v>
      </c>
      <c r="L17" s="8">
        <f t="shared" si="1"/>
        <v>353827</v>
      </c>
      <c r="M17" s="8">
        <f t="shared" si="1"/>
        <v>485979</v>
      </c>
      <c r="N17" s="8">
        <f t="shared" si="1"/>
        <v>4776473</v>
      </c>
    </row>
    <row r="18" spans="1: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ht="15.75">
      <c r="A19" s="19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3"/>
    </row>
    <row r="50" spans="1:14" ht="20.25" thickBot="1">
      <c r="A50" s="21" t="s">
        <v>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7.25" thickTop="1">
      <c r="A51" s="23" t="s">
        <v>16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6.5">
      <c r="A52" s="24" t="s">
        <v>29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6.5">
      <c r="A53" s="24">
        <v>2011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.75">
      <c r="A54" s="25" t="s">
        <v>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6" spans="1:14">
      <c r="A56" s="26" t="s">
        <v>2</v>
      </c>
      <c r="B56" s="29" t="s">
        <v>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</row>
    <row r="57" spans="1:14">
      <c r="A57" s="26"/>
      <c r="B57" s="3" t="s">
        <v>8</v>
      </c>
      <c r="C57" s="3" t="s">
        <v>9</v>
      </c>
      <c r="D57" s="3" t="s">
        <v>10</v>
      </c>
      <c r="E57" s="3" t="s">
        <v>11</v>
      </c>
      <c r="F57" s="3" t="s">
        <v>12</v>
      </c>
      <c r="G57" s="3" t="s">
        <v>13</v>
      </c>
      <c r="H57" s="3" t="s">
        <v>14</v>
      </c>
      <c r="I57" s="3" t="s">
        <v>23</v>
      </c>
      <c r="J57" s="3" t="s">
        <v>24</v>
      </c>
      <c r="K57" s="3" t="s">
        <v>25</v>
      </c>
      <c r="L57" s="3" t="s">
        <v>26</v>
      </c>
      <c r="M57" s="3" t="s">
        <v>27</v>
      </c>
      <c r="N57" s="9" t="s">
        <v>22</v>
      </c>
    </row>
    <row r="58" spans="1:14" ht="15.75">
      <c r="A58" s="4" t="s">
        <v>4</v>
      </c>
      <c r="B58" s="7"/>
      <c r="C58" s="6"/>
      <c r="D58" s="6"/>
      <c r="E58" s="6"/>
      <c r="F58" s="6"/>
      <c r="G58" s="2"/>
      <c r="H58" s="2"/>
      <c r="I58" s="2"/>
      <c r="J58" s="2"/>
      <c r="K58" s="2"/>
      <c r="L58" s="2"/>
      <c r="M58" s="2"/>
      <c r="N58" s="18"/>
    </row>
    <row r="59" spans="1:14">
      <c r="A59" s="1" t="s">
        <v>5</v>
      </c>
      <c r="B59" s="17">
        <v>160844</v>
      </c>
      <c r="C59" s="17">
        <v>113653</v>
      </c>
      <c r="D59" s="17">
        <v>134017</v>
      </c>
      <c r="E59" s="17">
        <v>126873</v>
      </c>
      <c r="F59" s="17">
        <v>123674</v>
      </c>
      <c r="G59" s="17">
        <v>128558</v>
      </c>
      <c r="H59" s="17">
        <v>154762</v>
      </c>
      <c r="I59" s="17">
        <v>153968</v>
      </c>
      <c r="J59" s="17">
        <v>127789</v>
      </c>
      <c r="K59" s="17">
        <v>116228</v>
      </c>
      <c r="L59" s="17">
        <v>114074</v>
      </c>
      <c r="M59" s="17">
        <v>114495</v>
      </c>
      <c r="N59" s="15">
        <f t="shared" ref="N59:N65" si="2">SUM(B59:M59)</f>
        <v>1568935</v>
      </c>
    </row>
    <row r="60" spans="1:14">
      <c r="A60" s="1" t="s">
        <v>17</v>
      </c>
      <c r="B60" s="17">
        <v>48511</v>
      </c>
      <c r="C60" s="17">
        <v>44007</v>
      </c>
      <c r="D60" s="17">
        <v>51223</v>
      </c>
      <c r="E60" s="17">
        <v>37344</v>
      </c>
      <c r="F60" s="17">
        <v>24108</v>
      </c>
      <c r="G60" s="17">
        <v>23200</v>
      </c>
      <c r="H60" s="17">
        <v>28245</v>
      </c>
      <c r="I60" s="17">
        <v>28380</v>
      </c>
      <c r="J60" s="17">
        <v>23177</v>
      </c>
      <c r="K60" s="17">
        <v>20970</v>
      </c>
      <c r="L60" s="17">
        <v>23052</v>
      </c>
      <c r="M60" s="17">
        <v>25706</v>
      </c>
      <c r="N60" s="15">
        <f t="shared" si="2"/>
        <v>377923</v>
      </c>
    </row>
    <row r="61" spans="1:14">
      <c r="A61" s="1" t="s">
        <v>19</v>
      </c>
      <c r="B61" s="17">
        <v>41367</v>
      </c>
      <c r="C61" s="17">
        <v>31856</v>
      </c>
      <c r="D61" s="17">
        <v>41713</v>
      </c>
      <c r="E61" s="17">
        <v>38369</v>
      </c>
      <c r="F61" s="17">
        <v>37696</v>
      </c>
      <c r="G61" s="17">
        <v>38251</v>
      </c>
      <c r="H61" s="17">
        <v>49538</v>
      </c>
      <c r="I61" s="17">
        <v>53170</v>
      </c>
      <c r="J61" s="17">
        <v>47253</v>
      </c>
      <c r="K61" s="17">
        <v>37497</v>
      </c>
      <c r="L61" s="17">
        <v>32148</v>
      </c>
      <c r="M61" s="17">
        <v>30955</v>
      </c>
      <c r="N61" s="15">
        <f t="shared" si="2"/>
        <v>479813</v>
      </c>
    </row>
    <row r="62" spans="1:14">
      <c r="A62" s="1" t="s">
        <v>20</v>
      </c>
      <c r="B62" s="17">
        <v>18580</v>
      </c>
      <c r="C62" s="17">
        <v>15637</v>
      </c>
      <c r="D62" s="17">
        <v>17501</v>
      </c>
      <c r="E62" s="17">
        <v>14762</v>
      </c>
      <c r="F62" s="17">
        <v>6227</v>
      </c>
      <c r="G62" s="17">
        <v>5532</v>
      </c>
      <c r="H62" s="17">
        <v>8446</v>
      </c>
      <c r="I62" s="17">
        <v>9899</v>
      </c>
      <c r="J62" s="17">
        <v>4915</v>
      </c>
      <c r="K62" s="17">
        <v>4978</v>
      </c>
      <c r="L62" s="17">
        <v>6854</v>
      </c>
      <c r="M62" s="17">
        <v>10078</v>
      </c>
      <c r="N62" s="15">
        <f t="shared" si="2"/>
        <v>123409</v>
      </c>
    </row>
    <row r="63" spans="1:14">
      <c r="A63" s="1" t="s">
        <v>18</v>
      </c>
      <c r="B63" s="17">
        <v>1995</v>
      </c>
      <c r="C63" s="17">
        <v>1408</v>
      </c>
      <c r="D63" s="17">
        <v>1862</v>
      </c>
      <c r="E63" s="17">
        <v>1022</v>
      </c>
      <c r="F63" s="17">
        <v>1611</v>
      </c>
      <c r="G63" s="17">
        <v>1779</v>
      </c>
      <c r="H63" s="17">
        <v>1709</v>
      </c>
      <c r="I63" s="17">
        <v>1661</v>
      </c>
      <c r="J63" s="17">
        <v>1527</v>
      </c>
      <c r="K63" s="17">
        <v>1686</v>
      </c>
      <c r="L63" s="17">
        <v>1939</v>
      </c>
      <c r="M63" s="17">
        <v>1977</v>
      </c>
      <c r="N63" s="15">
        <f t="shared" si="2"/>
        <v>20176</v>
      </c>
    </row>
    <row r="64" spans="1:14">
      <c r="A64" s="1" t="s">
        <v>6</v>
      </c>
      <c r="B64" s="17">
        <v>236386</v>
      </c>
      <c r="C64" s="17">
        <v>222178</v>
      </c>
      <c r="D64" s="17">
        <v>253548</v>
      </c>
      <c r="E64" s="17">
        <v>223687</v>
      </c>
      <c r="F64" s="17">
        <v>158478</v>
      </c>
      <c r="G64" s="17">
        <v>157767</v>
      </c>
      <c r="H64" s="17">
        <v>205262</v>
      </c>
      <c r="I64" s="17">
        <v>179966</v>
      </c>
      <c r="J64" s="17">
        <v>124146</v>
      </c>
      <c r="K64" s="17">
        <v>129658</v>
      </c>
      <c r="L64" s="17">
        <v>152395</v>
      </c>
      <c r="M64" s="17">
        <v>191410</v>
      </c>
      <c r="N64" s="15">
        <f t="shared" si="2"/>
        <v>2234881</v>
      </c>
    </row>
    <row r="65" spans="1:14">
      <c r="A65" s="1" t="s">
        <v>21</v>
      </c>
      <c r="B65" s="17">
        <v>7651</v>
      </c>
      <c r="C65" s="17">
        <v>8539</v>
      </c>
      <c r="D65" s="17">
        <v>10471</v>
      </c>
      <c r="E65" s="17">
        <v>7959</v>
      </c>
      <c r="F65" s="17">
        <v>3219</v>
      </c>
      <c r="G65" s="17">
        <v>3363</v>
      </c>
      <c r="H65" s="17">
        <v>4364</v>
      </c>
      <c r="I65" s="17">
        <v>4052</v>
      </c>
      <c r="J65" s="17">
        <v>2249</v>
      </c>
      <c r="K65" s="17">
        <v>2077</v>
      </c>
      <c r="L65" s="17">
        <v>2772</v>
      </c>
      <c r="M65" s="17">
        <v>4463</v>
      </c>
      <c r="N65" s="15">
        <f t="shared" si="2"/>
        <v>61179</v>
      </c>
    </row>
    <row r="66" spans="1:14">
      <c r="A66" s="10" t="s">
        <v>7</v>
      </c>
      <c r="B66" s="8">
        <f t="shared" ref="B66:H66" si="3">SUM(B59:B65)</f>
        <v>515334</v>
      </c>
      <c r="C66" s="8">
        <f t="shared" si="3"/>
        <v>437278</v>
      </c>
      <c r="D66" s="8">
        <f t="shared" si="3"/>
        <v>510335</v>
      </c>
      <c r="E66" s="8">
        <f t="shared" si="3"/>
        <v>450016</v>
      </c>
      <c r="F66" s="8">
        <f t="shared" si="3"/>
        <v>355013</v>
      </c>
      <c r="G66" s="8">
        <f t="shared" si="3"/>
        <v>358450</v>
      </c>
      <c r="H66" s="8">
        <f t="shared" si="3"/>
        <v>452326</v>
      </c>
      <c r="I66" s="8">
        <f>SUM(I59:I65)</f>
        <v>431096</v>
      </c>
      <c r="J66" s="8">
        <f t="shared" ref="J66:M66" si="4">SUM(J59:J65)</f>
        <v>331056</v>
      </c>
      <c r="K66" s="8">
        <f t="shared" si="4"/>
        <v>313094</v>
      </c>
      <c r="L66" s="8">
        <f t="shared" si="4"/>
        <v>333234</v>
      </c>
      <c r="M66" s="8">
        <f t="shared" si="4"/>
        <v>379084</v>
      </c>
      <c r="N66" s="8">
        <f>SUM(N59:N65)</f>
        <v>4866316</v>
      </c>
    </row>
    <row r="68" spans="1:14" ht="15.75">
      <c r="A68" s="19" t="s">
        <v>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99" spans="1:14" ht="15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</sheetData>
  <mergeCells count="18">
    <mergeCell ref="A19:N19"/>
    <mergeCell ref="A7:A8"/>
    <mergeCell ref="A6:N6"/>
    <mergeCell ref="B56:N56"/>
    <mergeCell ref="B7:N7"/>
    <mergeCell ref="A56:A57"/>
    <mergeCell ref="A1:N1"/>
    <mergeCell ref="A2:N2"/>
    <mergeCell ref="A3:N3"/>
    <mergeCell ref="A4:N4"/>
    <mergeCell ref="A5:N5"/>
    <mergeCell ref="A68:N68"/>
    <mergeCell ref="A99:N99"/>
    <mergeCell ref="A50:N50"/>
    <mergeCell ref="A51:N51"/>
    <mergeCell ref="A52:N52"/>
    <mergeCell ref="A53:N53"/>
    <mergeCell ref="A54:N54"/>
  </mergeCells>
  <pageMargins left="0.70866141732283472" right="0.70866141732283472" top="0.74803149606299213" bottom="0.74803149606299213" header="0.31496062992125984" footer="0.31496062992125984"/>
  <pageSetup scale="75" orientation="landscape" horizontalDpi="720" verticalDpi="7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 y Salida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Estadisticas</cp:lastModifiedBy>
  <cp:lastPrinted>2014-10-08T16:53:05Z</cp:lastPrinted>
  <dcterms:created xsi:type="dcterms:W3CDTF">2014-09-02T15:59:28Z</dcterms:created>
  <dcterms:modified xsi:type="dcterms:W3CDTF">2015-01-27T19:55:26Z</dcterms:modified>
</cp:coreProperties>
</file>