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 activeTab="1"/>
  </bookViews>
  <sheets>
    <sheet name="Entrada" sheetId="1" r:id="rId1"/>
    <sheet name="Salida" sheetId="2" r:id="rId2"/>
  </sheets>
  <calcPr calcId="124519"/>
</workbook>
</file>

<file path=xl/calcChain.xml><?xml version="1.0" encoding="utf-8"?>
<calcChain xmlns="http://schemas.openxmlformats.org/spreadsheetml/2006/main">
  <c r="C91" i="1"/>
  <c r="D91"/>
  <c r="N91" s="1"/>
  <c r="E91"/>
  <c r="F91"/>
  <c r="G91"/>
  <c r="H91"/>
  <c r="I91"/>
  <c r="J91"/>
  <c r="K91"/>
  <c r="L91"/>
  <c r="M91"/>
  <c r="B91"/>
  <c r="N87"/>
  <c r="C87"/>
  <c r="D87"/>
  <c r="E87"/>
  <c r="F87"/>
  <c r="G87"/>
  <c r="H87"/>
  <c r="I87"/>
  <c r="J87"/>
  <c r="K87"/>
  <c r="L87"/>
  <c r="M87"/>
  <c r="B87"/>
  <c r="C13"/>
  <c r="D13"/>
  <c r="E13"/>
  <c r="F13"/>
  <c r="G13"/>
  <c r="H13"/>
  <c r="I13"/>
  <c r="J13"/>
  <c r="K13"/>
  <c r="L13"/>
  <c r="M13"/>
  <c r="N13"/>
  <c r="B13"/>
  <c r="B8"/>
  <c r="C91" i="2"/>
  <c r="D91"/>
  <c r="E91"/>
  <c r="F91"/>
  <c r="G91"/>
  <c r="H91"/>
  <c r="I91"/>
  <c r="J91"/>
  <c r="K91"/>
  <c r="L91"/>
  <c r="M91"/>
  <c r="N91"/>
  <c r="B91"/>
  <c r="C87"/>
  <c r="D87"/>
  <c r="E87"/>
  <c r="F87"/>
  <c r="G87"/>
  <c r="H87"/>
  <c r="I87"/>
  <c r="J87"/>
  <c r="K87"/>
  <c r="L87"/>
  <c r="M87"/>
  <c r="N87"/>
  <c r="B87"/>
  <c r="N89"/>
  <c r="N88"/>
  <c r="N23"/>
  <c r="N23" i="1"/>
  <c r="N84"/>
  <c r="N85"/>
  <c r="N83"/>
  <c r="C83"/>
  <c r="D83"/>
  <c r="E83"/>
  <c r="F83"/>
  <c r="G83"/>
  <c r="H83"/>
  <c r="I83"/>
  <c r="J83"/>
  <c r="K83"/>
  <c r="L83"/>
  <c r="M83"/>
  <c r="B83"/>
  <c r="N88"/>
  <c r="N89"/>
  <c r="B83" i="2"/>
  <c r="C83"/>
  <c r="D83"/>
  <c r="E83"/>
  <c r="F83"/>
  <c r="G83"/>
  <c r="H83"/>
  <c r="I83"/>
  <c r="J83"/>
  <c r="K83"/>
  <c r="L83"/>
  <c r="M83"/>
  <c r="N85"/>
  <c r="N84"/>
  <c r="N83" s="1"/>
  <c r="C55"/>
  <c r="D55"/>
  <c r="E55"/>
  <c r="F55"/>
  <c r="G55"/>
  <c r="H55"/>
  <c r="I55"/>
  <c r="J55"/>
  <c r="K55"/>
  <c r="L55"/>
  <c r="M55"/>
  <c r="B55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56"/>
  <c r="N55" s="1"/>
  <c r="C46"/>
  <c r="D46"/>
  <c r="E46"/>
  <c r="F46"/>
  <c r="G46"/>
  <c r="H46"/>
  <c r="I46"/>
  <c r="J46"/>
  <c r="K46"/>
  <c r="L46"/>
  <c r="M46"/>
  <c r="B46"/>
  <c r="N48"/>
  <c r="N49"/>
  <c r="N50"/>
  <c r="N51"/>
  <c r="N52"/>
  <c r="N53"/>
  <c r="N47"/>
  <c r="N46" s="1"/>
  <c r="C34"/>
  <c r="D34"/>
  <c r="E34"/>
  <c r="F34"/>
  <c r="G34"/>
  <c r="H34"/>
  <c r="I34"/>
  <c r="J34"/>
  <c r="K34"/>
  <c r="L34"/>
  <c r="M34"/>
  <c r="B34"/>
  <c r="N36"/>
  <c r="N37"/>
  <c r="N38"/>
  <c r="N39"/>
  <c r="N40"/>
  <c r="N41"/>
  <c r="N42"/>
  <c r="N43"/>
  <c r="N44"/>
  <c r="N35"/>
  <c r="N34" s="1"/>
  <c r="C13"/>
  <c r="D13"/>
  <c r="E13"/>
  <c r="F13"/>
  <c r="G13"/>
  <c r="H13"/>
  <c r="I13"/>
  <c r="J13"/>
  <c r="K13"/>
  <c r="L13"/>
  <c r="M13"/>
  <c r="B13"/>
  <c r="N15"/>
  <c r="N16"/>
  <c r="N17"/>
  <c r="N18"/>
  <c r="N19"/>
  <c r="N20"/>
  <c r="N21"/>
  <c r="N22"/>
  <c r="N24"/>
  <c r="N25"/>
  <c r="N26"/>
  <c r="N27"/>
  <c r="N28"/>
  <c r="N29"/>
  <c r="N30"/>
  <c r="N31"/>
  <c r="N32"/>
  <c r="N14"/>
  <c r="N13" s="1"/>
  <c r="C8"/>
  <c r="D8"/>
  <c r="E8"/>
  <c r="F8"/>
  <c r="G8"/>
  <c r="H8"/>
  <c r="I8"/>
  <c r="J8"/>
  <c r="K8"/>
  <c r="L8"/>
  <c r="M8"/>
  <c r="B8"/>
  <c r="N10"/>
  <c r="N11"/>
  <c r="N9"/>
  <c r="C55" i="1"/>
  <c r="D55"/>
  <c r="E55"/>
  <c r="F55"/>
  <c r="G55"/>
  <c r="H55"/>
  <c r="I55"/>
  <c r="J55"/>
  <c r="K55"/>
  <c r="L55"/>
  <c r="M55"/>
  <c r="B55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56"/>
  <c r="N55" s="1"/>
  <c r="C46"/>
  <c r="D46"/>
  <c r="E46"/>
  <c r="F46"/>
  <c r="G46"/>
  <c r="H46"/>
  <c r="I46"/>
  <c r="J46"/>
  <c r="K46"/>
  <c r="L46"/>
  <c r="M46"/>
  <c r="B46"/>
  <c r="N48"/>
  <c r="N49"/>
  <c r="N46" s="1"/>
  <c r="N50"/>
  <c r="N51"/>
  <c r="N52"/>
  <c r="N53"/>
  <c r="N47"/>
  <c r="C34"/>
  <c r="D34"/>
  <c r="E34"/>
  <c r="F34"/>
  <c r="G34"/>
  <c r="H34"/>
  <c r="I34"/>
  <c r="J34"/>
  <c r="K34"/>
  <c r="L34"/>
  <c r="M34"/>
  <c r="B34"/>
  <c r="N36"/>
  <c r="N37"/>
  <c r="N38"/>
  <c r="N39"/>
  <c r="N40"/>
  <c r="N41"/>
  <c r="N42"/>
  <c r="N43"/>
  <c r="N44"/>
  <c r="N35"/>
  <c r="N34" s="1"/>
  <c r="N15"/>
  <c r="N16"/>
  <c r="N17"/>
  <c r="N18"/>
  <c r="N19"/>
  <c r="N20"/>
  <c r="N21"/>
  <c r="N22"/>
  <c r="N24"/>
  <c r="N25"/>
  <c r="N26"/>
  <c r="N27"/>
  <c r="N28"/>
  <c r="N29"/>
  <c r="N30"/>
  <c r="N31"/>
  <c r="N32"/>
  <c r="N14"/>
  <c r="C8"/>
  <c r="D8"/>
  <c r="E8"/>
  <c r="F8"/>
  <c r="G8"/>
  <c r="H8"/>
  <c r="I8"/>
  <c r="J8"/>
  <c r="K8"/>
  <c r="L8"/>
  <c r="M8"/>
  <c r="N10"/>
  <c r="N11"/>
  <c r="N9"/>
  <c r="N8" s="1"/>
  <c r="N8" i="2" l="1"/>
</calcChain>
</file>

<file path=xl/sharedStrings.xml><?xml version="1.0" encoding="utf-8"?>
<sst xmlns="http://schemas.openxmlformats.org/spreadsheetml/2006/main" count="188" uniqueCount="92">
  <si>
    <t>NACIONALIDAD</t>
  </si>
  <si>
    <t>TOTAL</t>
  </si>
  <si>
    <t>ENE.</t>
  </si>
  <si>
    <t>FEB.</t>
  </si>
  <si>
    <t>MAR.</t>
  </si>
  <si>
    <t>ABR.</t>
  </si>
  <si>
    <t>MAY.</t>
  </si>
  <si>
    <t>JUN.</t>
  </si>
  <si>
    <t>JUL.</t>
  </si>
  <si>
    <t>AGO.</t>
  </si>
  <si>
    <t>AMERICA DEL NORTE</t>
  </si>
  <si>
    <t xml:space="preserve">   Canadá</t>
  </si>
  <si>
    <t xml:space="preserve">   Estados Unidos</t>
  </si>
  <si>
    <t xml:space="preserve">   México</t>
  </si>
  <si>
    <t>AMERICA CENTRAL Y EL CARIBE</t>
  </si>
  <si>
    <t xml:space="preserve">   Aruba</t>
  </si>
  <si>
    <t xml:space="preserve">   Caicos y Turcas, Islas</t>
  </si>
  <si>
    <t xml:space="preserve">   Costa Rica</t>
  </si>
  <si>
    <t xml:space="preserve">   Cuba</t>
  </si>
  <si>
    <t xml:space="preserve">   Curazao</t>
  </si>
  <si>
    <t xml:space="preserve">   El Salvador</t>
  </si>
  <si>
    <t xml:space="preserve">   Guadalupe</t>
  </si>
  <si>
    <t xml:space="preserve">   Guatemala</t>
  </si>
  <si>
    <t xml:space="preserve">   Haití</t>
  </si>
  <si>
    <t xml:space="preserve">   Honduras</t>
  </si>
  <si>
    <t xml:space="preserve">   Jamaica</t>
  </si>
  <si>
    <t xml:space="preserve">   Martinica</t>
  </si>
  <si>
    <t xml:space="preserve">   Panamá</t>
  </si>
  <si>
    <t xml:space="preserve">   Puerto  Rico</t>
  </si>
  <si>
    <t xml:space="preserve">   San Martin</t>
  </si>
  <si>
    <t xml:space="preserve">   Trinidad y Tobago</t>
  </si>
  <si>
    <t xml:space="preserve">   Virgenes Americanas, Islas</t>
  </si>
  <si>
    <t xml:space="preserve">   Otros</t>
  </si>
  <si>
    <t>AMERICA DEL SUR</t>
  </si>
  <si>
    <t xml:space="preserve">   Argentina</t>
  </si>
  <si>
    <t xml:space="preserve">   Bolivia</t>
  </si>
  <si>
    <t xml:space="preserve">   Brasil</t>
  </si>
  <si>
    <t xml:space="preserve">   Chile</t>
  </si>
  <si>
    <t xml:space="preserve">   Colombia</t>
  </si>
  <si>
    <t xml:space="preserve">   Ecuador</t>
  </si>
  <si>
    <t xml:space="preserve">   Perú</t>
  </si>
  <si>
    <t xml:space="preserve">   Uruguay</t>
  </si>
  <si>
    <t xml:space="preserve">   Venezuela</t>
  </si>
  <si>
    <t>ASIA</t>
  </si>
  <si>
    <t xml:space="preserve">   China</t>
  </si>
  <si>
    <t xml:space="preserve">   Corea del Sur</t>
  </si>
  <si>
    <t xml:space="preserve">   India</t>
  </si>
  <si>
    <t xml:space="preserve">   Israel</t>
  </si>
  <si>
    <t xml:space="preserve">   Japón</t>
  </si>
  <si>
    <t xml:space="preserve">   Taiwan</t>
  </si>
  <si>
    <t>EUROPA</t>
  </si>
  <si>
    <t xml:space="preserve">   Alemania </t>
  </si>
  <si>
    <t xml:space="preserve">   Austria</t>
  </si>
  <si>
    <t xml:space="preserve">   Bélgica</t>
  </si>
  <si>
    <t xml:space="preserve">   Bulgaria</t>
  </si>
  <si>
    <t xml:space="preserve">   Dinamarca</t>
  </si>
  <si>
    <t xml:space="preserve">   Escocia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</si>
  <si>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</si>
  <si>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</si>
  <si>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</si>
  <si>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</si>
  <si>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 </t>
  </si>
  <si>
    <t xml:space="preserve">   Hungría</t>
  </si>
  <si>
    <t xml:space="preserve">   Inglaterra</t>
  </si>
  <si>
    <t xml:space="preserve">   Irlanda</t>
  </si>
  <si>
    <t xml:space="preserve">   Italia</t>
  </si>
  <si>
    <t xml:space="preserve">   Luxemburgo</t>
  </si>
  <si>
    <t xml:space="preserve">   Noruega</t>
  </si>
  <si>
    <t xml:space="preserve">   Polonia</t>
  </si>
  <si>
    <t xml:space="preserve">   Portugal</t>
  </si>
  <si>
    <t xml:space="preserve">   República Checa</t>
  </si>
  <si>
    <t xml:space="preserve">   Rumania</t>
  </si>
  <si>
    <t xml:space="preserve">   Rusia</t>
  </si>
  <si>
    <t xml:space="preserve">   Suecia</t>
  </si>
  <si>
    <t xml:space="preserve">   Suiza</t>
  </si>
  <si>
    <t xml:space="preserve">   Ucrania</t>
  </si>
  <si>
    <t>RESTO DEL MUNDO</t>
  </si>
  <si>
    <t xml:space="preserve">   Australia</t>
  </si>
  <si>
    <t>Dirección General de Migración</t>
  </si>
  <si>
    <t>Departamento de Estadísticas</t>
  </si>
  <si>
    <t>Relación de Entrada por los Aeropuertos por Nacionalidad</t>
  </si>
  <si>
    <t>Relación de Salida por los Aeropuertos por Nacionalidad</t>
  </si>
  <si>
    <t xml:space="preserve">   Virgenes Americanas</t>
  </si>
  <si>
    <t>SEP.</t>
  </si>
  <si>
    <t>OCT.</t>
  </si>
  <si>
    <t>NOV.</t>
  </si>
  <si>
    <t>DIC.</t>
  </si>
  <si>
    <t>Total General</t>
  </si>
  <si>
    <t>RESIDENTES</t>
  </si>
  <si>
    <t xml:space="preserve">   Extranjeros </t>
  </si>
  <si>
    <t xml:space="preserve">   Dominicanos </t>
  </si>
  <si>
    <t xml:space="preserve">   Republica Dominicana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</si>
</sst>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/>
    <xf numFmtId="164" fontId="1" fillId="0" borderId="0" xfId="2" applyNumberFormat="1" applyFont="1"/>
    <xf numFmtId="0" fontId="2" fillId="0" borderId="0" xfId="4" applyFont="1" applyBorder="1" applyAlignment="1">
      <alignment horizontal="left"/>
    </xf>
    <xf numFmtId="0" fontId="6" fillId="0" borderId="0" xfId="4" applyFont="1" applyBorder="1"/>
    <xf numFmtId="0" fontId="3" fillId="0" borderId="0" xfId="4" applyFont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164" fontId="3" fillId="0" borderId="2" xfId="2" applyNumberFormat="1" applyFont="1" applyFill="1" applyBorder="1"/>
    <xf numFmtId="0" fontId="2" fillId="0" borderId="2" xfId="5" applyFont="1" applyFill="1" applyBorder="1" applyAlignment="1">
      <alignment horizontal="left"/>
    </xf>
    <xf numFmtId="164" fontId="2" fillId="0" borderId="2" xfId="2" quotePrefix="1" applyNumberFormat="1" applyFont="1" applyFill="1" applyBorder="1" applyAlignment="1">
      <alignment horizontal="right"/>
    </xf>
    <xf numFmtId="164" fontId="2" fillId="0" borderId="2" xfId="2" applyNumberFormat="1" applyFont="1" applyFill="1" applyBorder="1"/>
    <xf numFmtId="0" fontId="0" fillId="0" borderId="0" xfId="0" applyAlignment="1">
      <alignment horizontal="center"/>
    </xf>
    <xf numFmtId="164" fontId="3" fillId="0" borderId="2" xfId="6" applyNumberFormat="1" applyFont="1" applyFill="1" applyBorder="1"/>
    <xf numFmtId="164" fontId="2" fillId="0" borderId="2" xfId="6" quotePrefix="1" applyNumberFormat="1" applyFont="1" applyFill="1" applyBorder="1" applyAlignment="1">
      <alignment horizontal="right"/>
    </xf>
    <xf numFmtId="0" fontId="2" fillId="0" borderId="4" xfId="5" applyFont="1" applyFill="1" applyBorder="1" applyAlignment="1">
      <alignment horizontal="left"/>
    </xf>
    <xf numFmtId="164" fontId="2" fillId="0" borderId="0" xfId="6" applyNumberFormat="1" applyFont="1" applyFill="1" applyBorder="1"/>
    <xf numFmtId="164" fontId="2" fillId="0" borderId="0" xfId="6" applyNumberFormat="1" applyFont="1" applyBorder="1"/>
    <xf numFmtId="3" fontId="2" fillId="0" borderId="2" xfId="0" quotePrefix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/>
    <xf numFmtId="164" fontId="2" fillId="0" borderId="0" xfId="6" quotePrefix="1" applyNumberFormat="1" applyFont="1" applyFill="1" applyBorder="1" applyAlignment="1">
      <alignment horizontal="right"/>
    </xf>
    <xf numFmtId="164" fontId="2" fillId="0" borderId="5" xfId="6" quotePrefix="1" applyNumberFormat="1" applyFont="1" applyFill="1" applyBorder="1" applyAlignment="1">
      <alignment horizontal="right"/>
    </xf>
    <xf numFmtId="0" fontId="2" fillId="0" borderId="6" xfId="5" applyFont="1" applyFill="1" applyBorder="1" applyAlignment="1">
      <alignment horizontal="left"/>
    </xf>
    <xf numFmtId="164" fontId="2" fillId="0" borderId="1" xfId="6" applyNumberFormat="1" applyFont="1" applyFill="1" applyBorder="1"/>
    <xf numFmtId="164" fontId="2" fillId="0" borderId="1" xfId="6" quotePrefix="1" applyNumberFormat="1" applyFont="1" applyFill="1" applyBorder="1" applyAlignment="1">
      <alignment horizontal="right"/>
    </xf>
    <xf numFmtId="164" fontId="2" fillId="0" borderId="1" xfId="6" applyNumberFormat="1" applyFont="1" applyBorder="1"/>
    <xf numFmtId="0" fontId="3" fillId="0" borderId="7" xfId="5" applyFont="1" applyFill="1" applyBorder="1" applyAlignment="1">
      <alignment horizontal="left"/>
    </xf>
    <xf numFmtId="164" fontId="3" fillId="0" borderId="7" xfId="6" applyNumberFormat="1" applyFont="1" applyFill="1" applyBorder="1"/>
    <xf numFmtId="164" fontId="3" fillId="0" borderId="7" xfId="6" quotePrefix="1" applyNumberFormat="1" applyFont="1" applyFill="1" applyBorder="1" applyAlignment="1">
      <alignment horizontal="right"/>
    </xf>
    <xf numFmtId="164" fontId="3" fillId="0" borderId="7" xfId="2" applyNumberFormat="1" applyFont="1" applyFill="1" applyBorder="1"/>
    <xf numFmtId="164" fontId="2" fillId="0" borderId="1" xfId="2" applyNumberFormat="1" applyFont="1" applyFill="1" applyBorder="1"/>
    <xf numFmtId="164" fontId="1" fillId="0" borderId="1" xfId="2" applyNumberFormat="1" applyBorder="1"/>
    <xf numFmtId="164" fontId="2" fillId="0" borderId="5" xfId="2" applyNumberFormat="1" applyFont="1" applyFill="1" applyBorder="1"/>
    <xf numFmtId="164" fontId="2" fillId="0" borderId="1" xfId="2" quotePrefix="1" applyNumberFormat="1" applyFont="1" applyFill="1" applyBorder="1" applyAlignment="1">
      <alignment horizontal="right"/>
    </xf>
    <xf numFmtId="164" fontId="2" fillId="0" borderId="5" xfId="2" quotePrefix="1" applyNumberFormat="1" applyFont="1" applyFill="1" applyBorder="1" applyAlignment="1">
      <alignment horizontal="right"/>
    </xf>
    <xf numFmtId="164" fontId="3" fillId="0" borderId="7" xfId="2" quotePrefix="1" applyNumberFormat="1" applyFont="1" applyFill="1" applyBorder="1" applyAlignment="1">
      <alignment horizontal="right"/>
    </xf>
    <xf numFmtId="164" fontId="2" fillId="0" borderId="1" xfId="2" applyNumberFormat="1" applyFont="1" applyBorder="1"/>
    <xf numFmtId="164" fontId="3" fillId="2" borderId="2" xfId="3" applyNumberFormat="1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164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164" fontId="2" fillId="0" borderId="0" xfId="2" applyNumberFormat="1" applyFont="1" applyFill="1" applyBorder="1"/>
    <xf numFmtId="164" fontId="2" fillId="0" borderId="8" xfId="6" applyNumberFormat="1" applyFont="1" applyFill="1" applyBorder="1"/>
    <xf numFmtId="0" fontId="2" fillId="0" borderId="9" xfId="5" applyFont="1" applyFill="1" applyBorder="1" applyAlignment="1">
      <alignment horizontal="left"/>
    </xf>
    <xf numFmtId="164" fontId="2" fillId="0" borderId="8" xfId="6" quotePrefix="1" applyNumberFormat="1" applyFont="1" applyFill="1" applyBorder="1" applyAlignment="1">
      <alignment horizontal="right"/>
    </xf>
    <xf numFmtId="0" fontId="0" fillId="0" borderId="4" xfId="0" applyBorder="1"/>
    <xf numFmtId="0" fontId="0" fillId="0" borderId="8" xfId="0" applyBorder="1"/>
    <xf numFmtId="164" fontId="2" fillId="0" borderId="7" xfId="2" quotePrefix="1" applyNumberFormat="1" applyFont="1" applyFill="1" applyBorder="1" applyAlignment="1">
      <alignment horizontal="right"/>
    </xf>
    <xf numFmtId="164" fontId="0" fillId="0" borderId="0" xfId="0" applyNumberFormat="1"/>
    <xf numFmtId="0" fontId="2" fillId="0" borderId="10" xfId="5" applyFont="1" applyFill="1" applyBorder="1" applyAlignment="1">
      <alignment horizontal="left"/>
    </xf>
    <xf numFmtId="164" fontId="2" fillId="0" borderId="11" xfId="2" quotePrefix="1" applyNumberFormat="1" applyFont="1" applyFill="1" applyBorder="1" applyAlignment="1">
      <alignment horizontal="right"/>
    </xf>
    <xf numFmtId="0" fontId="0" fillId="0" borderId="9" xfId="0" applyBorder="1"/>
    <xf numFmtId="164" fontId="2" fillId="0" borderId="2" xfId="6" applyNumberFormat="1" applyFont="1" applyFill="1" applyBorder="1"/>
    <xf numFmtId="0" fontId="0" fillId="0" borderId="11" xfId="0" applyBorder="1"/>
    <xf numFmtId="0" fontId="3" fillId="4" borderId="2" xfId="5" applyFont="1" applyFill="1" applyBorder="1" applyAlignment="1">
      <alignment horizontal="left"/>
    </xf>
    <xf numFmtId="164" fontId="10" fillId="4" borderId="2" xfId="0" applyNumberFormat="1" applyFont="1" applyFill="1" applyBorder="1"/>
    <xf numFmtId="0" fontId="4" fillId="2" borderId="2" xfId="4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</cellXfs>
  <cellStyles count="7">
    <cellStyle name="Millares" xfId="6" builtinId="3"/>
    <cellStyle name="Millares 2" xfId="2"/>
    <cellStyle name="Normal" xfId="0" builtinId="0"/>
    <cellStyle name="Normal 2" xfId="1"/>
    <cellStyle name="Normal_ANUAL_LL_R_2003" xfId="3"/>
    <cellStyle name="Normal_Sheet1" xfId="4"/>
    <cellStyle name="Normal_V_INF_02A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opLeftCell="A56" zoomScale="85" zoomScaleNormal="85" workbookViewId="0">
      <selection activeCell="O86" sqref="O86"/>
    </sheetView>
  </sheetViews>
  <sheetFormatPr baseColWidth="10" defaultRowHeight="15"/>
  <cols>
    <col min="1" max="1" width="30.28515625" bestFit="1" customWidth="1"/>
    <col min="2" max="9" width="10.140625" bestFit="1" customWidth="1"/>
    <col min="10" max="13" width="10.140625" customWidth="1"/>
    <col min="14" max="14" width="11.85546875" bestFit="1" customWidth="1"/>
  </cols>
  <sheetData>
    <row r="1" spans="1:16" ht="24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5.75" thickTop="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6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15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1"/>
      <c r="P5" s="1"/>
    </row>
    <row r="6" spans="1:16">
      <c r="A6" s="56" t="s">
        <v>0</v>
      </c>
      <c r="B6" s="59">
        <v>2011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1"/>
      <c r="P6" s="1"/>
    </row>
    <row r="7" spans="1:16">
      <c r="A7" s="56"/>
      <c r="B7" s="37" t="s">
        <v>2</v>
      </c>
      <c r="C7" s="37" t="s">
        <v>3</v>
      </c>
      <c r="D7" s="38" t="s">
        <v>4</v>
      </c>
      <c r="E7" s="38" t="s">
        <v>5</v>
      </c>
      <c r="F7" s="38" t="s">
        <v>6</v>
      </c>
      <c r="G7" s="38" t="s">
        <v>7</v>
      </c>
      <c r="H7" s="38" t="s">
        <v>8</v>
      </c>
      <c r="I7" s="38" t="s">
        <v>9</v>
      </c>
      <c r="J7" s="38" t="s">
        <v>83</v>
      </c>
      <c r="K7" s="38" t="s">
        <v>84</v>
      </c>
      <c r="L7" s="38" t="s">
        <v>85</v>
      </c>
      <c r="M7" s="38" t="s">
        <v>86</v>
      </c>
      <c r="N7" s="37" t="s">
        <v>1</v>
      </c>
      <c r="O7" s="1"/>
      <c r="P7" s="1"/>
    </row>
    <row r="8" spans="1:16">
      <c r="A8" s="6" t="s">
        <v>10</v>
      </c>
      <c r="B8" s="7">
        <f>SUM(B9:B11)</f>
        <v>204515</v>
      </c>
      <c r="C8" s="7">
        <f t="shared" ref="C8:M8" si="0">SUM(C9:C11)</f>
        <v>216656</v>
      </c>
      <c r="D8" s="7">
        <f t="shared" si="0"/>
        <v>248133</v>
      </c>
      <c r="E8" s="7">
        <f t="shared" si="0"/>
        <v>185623</v>
      </c>
      <c r="F8" s="7">
        <f t="shared" si="0"/>
        <v>132181</v>
      </c>
      <c r="G8" s="7">
        <f t="shared" si="0"/>
        <v>159126</v>
      </c>
      <c r="H8" s="7">
        <f t="shared" si="0"/>
        <v>192018</v>
      </c>
      <c r="I8" s="7">
        <f t="shared" si="0"/>
        <v>133090</v>
      </c>
      <c r="J8" s="7">
        <f t="shared" si="0"/>
        <v>80354</v>
      </c>
      <c r="K8" s="7">
        <f t="shared" si="0"/>
        <v>94575</v>
      </c>
      <c r="L8" s="7">
        <f t="shared" si="0"/>
        <v>132869</v>
      </c>
      <c r="M8" s="7">
        <f t="shared" si="0"/>
        <v>198028</v>
      </c>
      <c r="N8" s="7">
        <f>SUM(N9:N11)</f>
        <v>1977168</v>
      </c>
    </row>
    <row r="9" spans="1:16">
      <c r="A9" s="8" t="s">
        <v>11</v>
      </c>
      <c r="B9" s="10">
        <v>109211</v>
      </c>
      <c r="C9" s="10">
        <v>110221</v>
      </c>
      <c r="D9" s="10">
        <v>116199</v>
      </c>
      <c r="E9" s="10">
        <v>71859</v>
      </c>
      <c r="F9" s="10">
        <v>26387</v>
      </c>
      <c r="G9" s="10">
        <v>19445</v>
      </c>
      <c r="H9" s="10">
        <v>26526</v>
      </c>
      <c r="I9" s="10">
        <v>20198</v>
      </c>
      <c r="J9" s="10">
        <v>16088</v>
      </c>
      <c r="K9" s="10">
        <v>20832</v>
      </c>
      <c r="L9" s="10">
        <v>45016</v>
      </c>
      <c r="M9" s="10">
        <v>83658</v>
      </c>
      <c r="N9" s="9">
        <f>SUM(B9:M9)</f>
        <v>665640</v>
      </c>
    </row>
    <row r="10" spans="1:16">
      <c r="A10" s="8" t="s">
        <v>12</v>
      </c>
      <c r="B10" s="10">
        <v>93546</v>
      </c>
      <c r="C10" s="10">
        <v>104948</v>
      </c>
      <c r="D10" s="10">
        <v>130062</v>
      </c>
      <c r="E10" s="10">
        <v>111596</v>
      </c>
      <c r="F10" s="10">
        <v>103135</v>
      </c>
      <c r="G10" s="10">
        <v>137265</v>
      </c>
      <c r="H10" s="10">
        <v>163165</v>
      </c>
      <c r="I10" s="10">
        <v>110765</v>
      </c>
      <c r="J10" s="10">
        <v>62088</v>
      </c>
      <c r="K10" s="10">
        <v>71449</v>
      </c>
      <c r="L10" s="10">
        <v>85754</v>
      </c>
      <c r="M10" s="10">
        <v>112388</v>
      </c>
      <c r="N10" s="9">
        <f t="shared" ref="N10:N11" si="1">SUM(B10:M10)</f>
        <v>1286161</v>
      </c>
    </row>
    <row r="11" spans="1:16">
      <c r="A11" s="22" t="s">
        <v>13</v>
      </c>
      <c r="B11" s="10">
        <v>1758</v>
      </c>
      <c r="C11" s="10">
        <v>1487</v>
      </c>
      <c r="D11" s="10">
        <v>1872</v>
      </c>
      <c r="E11" s="10">
        <v>2168</v>
      </c>
      <c r="F11" s="10">
        <v>2659</v>
      </c>
      <c r="G11" s="10">
        <v>2416</v>
      </c>
      <c r="H11" s="10">
        <v>2327</v>
      </c>
      <c r="I11" s="10">
        <v>2127</v>
      </c>
      <c r="J11" s="10">
        <v>2178</v>
      </c>
      <c r="K11" s="10">
        <v>2294</v>
      </c>
      <c r="L11" s="10">
        <v>2099</v>
      </c>
      <c r="M11" s="10">
        <v>1982</v>
      </c>
      <c r="N11" s="9">
        <f t="shared" si="1"/>
        <v>25367</v>
      </c>
    </row>
    <row r="12" spans="1:16">
      <c r="A12" s="14"/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1"/>
      <c r="M12" s="31"/>
      <c r="N12" s="32"/>
    </row>
    <row r="13" spans="1:16">
      <c r="A13" s="26" t="s">
        <v>14</v>
      </c>
      <c r="B13" s="29">
        <f>SUM(B14:B32)</f>
        <v>48617</v>
      </c>
      <c r="C13" s="29">
        <f t="shared" ref="C13:N13" si="2">SUM(C14:C32)</f>
        <v>48285</v>
      </c>
      <c r="D13" s="29">
        <f t="shared" si="2"/>
        <v>52579</v>
      </c>
      <c r="E13" s="29">
        <f t="shared" si="2"/>
        <v>55126</v>
      </c>
      <c r="F13" s="29">
        <f t="shared" si="2"/>
        <v>56323</v>
      </c>
      <c r="G13" s="29">
        <f t="shared" si="2"/>
        <v>76720</v>
      </c>
      <c r="H13" s="29">
        <f t="shared" si="2"/>
        <v>97038</v>
      </c>
      <c r="I13" s="29">
        <f t="shared" si="2"/>
        <v>59887</v>
      </c>
      <c r="J13" s="29">
        <f t="shared" si="2"/>
        <v>47017</v>
      </c>
      <c r="K13" s="29">
        <f t="shared" si="2"/>
        <v>48257</v>
      </c>
      <c r="L13" s="29">
        <f t="shared" si="2"/>
        <v>50197</v>
      </c>
      <c r="M13" s="29">
        <f t="shared" si="2"/>
        <v>90489</v>
      </c>
      <c r="N13" s="29">
        <f t="shared" si="2"/>
        <v>730535</v>
      </c>
    </row>
    <row r="14" spans="1:16">
      <c r="A14" s="17" t="s">
        <v>15</v>
      </c>
      <c r="B14" s="10">
        <v>13</v>
      </c>
      <c r="C14" s="10">
        <v>12</v>
      </c>
      <c r="D14" s="10">
        <v>29</v>
      </c>
      <c r="E14" s="10">
        <v>10</v>
      </c>
      <c r="F14" s="10">
        <v>22</v>
      </c>
      <c r="G14" s="10">
        <v>35</v>
      </c>
      <c r="H14" s="10">
        <v>155</v>
      </c>
      <c r="I14" s="10">
        <v>49</v>
      </c>
      <c r="J14" s="10">
        <v>23</v>
      </c>
      <c r="K14" s="10">
        <v>26</v>
      </c>
      <c r="L14" s="10">
        <v>14</v>
      </c>
      <c r="M14" s="10">
        <v>55</v>
      </c>
      <c r="N14" s="9">
        <f>SUM(B14:M14)</f>
        <v>443</v>
      </c>
    </row>
    <row r="15" spans="1:16">
      <c r="A15" s="18" t="s">
        <v>16</v>
      </c>
      <c r="B15" s="10">
        <v>80</v>
      </c>
      <c r="C15" s="10">
        <v>35</v>
      </c>
      <c r="D15" s="10">
        <v>20</v>
      </c>
      <c r="E15" s="10">
        <v>89</v>
      </c>
      <c r="F15" s="10">
        <v>45</v>
      </c>
      <c r="G15" s="10">
        <v>65</v>
      </c>
      <c r="H15" s="10">
        <v>70</v>
      </c>
      <c r="I15" s="10">
        <v>50</v>
      </c>
      <c r="J15" s="10">
        <v>65</v>
      </c>
      <c r="K15" s="10">
        <v>50</v>
      </c>
      <c r="L15" s="10">
        <v>65</v>
      </c>
      <c r="M15" s="10">
        <v>25</v>
      </c>
      <c r="N15" s="9">
        <f t="shared" ref="N15:N32" si="3">SUM(B15:M15)</f>
        <v>659</v>
      </c>
    </row>
    <row r="16" spans="1:16">
      <c r="A16" s="8" t="s">
        <v>17</v>
      </c>
      <c r="B16" s="10">
        <v>671</v>
      </c>
      <c r="C16" s="10">
        <v>499</v>
      </c>
      <c r="D16" s="10">
        <v>823</v>
      </c>
      <c r="E16" s="10">
        <v>774</v>
      </c>
      <c r="F16" s="10">
        <v>822</v>
      </c>
      <c r="G16" s="10">
        <v>707</v>
      </c>
      <c r="H16" s="10">
        <v>887</v>
      </c>
      <c r="I16" s="10">
        <v>721</v>
      </c>
      <c r="J16" s="10">
        <v>585</v>
      </c>
      <c r="K16" s="10">
        <v>992</v>
      </c>
      <c r="L16" s="10">
        <v>743</v>
      </c>
      <c r="M16" s="10">
        <v>788</v>
      </c>
      <c r="N16" s="9">
        <f t="shared" si="3"/>
        <v>9012</v>
      </c>
    </row>
    <row r="17" spans="1:14">
      <c r="A17" s="8" t="s">
        <v>18</v>
      </c>
      <c r="B17" s="10">
        <v>742</v>
      </c>
      <c r="C17" s="10">
        <v>784</v>
      </c>
      <c r="D17" s="10">
        <v>920</v>
      </c>
      <c r="E17" s="10">
        <v>806</v>
      </c>
      <c r="F17" s="10">
        <v>1143</v>
      </c>
      <c r="G17" s="10">
        <v>1623</v>
      </c>
      <c r="H17" s="10">
        <v>2258</v>
      </c>
      <c r="I17" s="10">
        <v>1099</v>
      </c>
      <c r="J17" s="10">
        <v>992</v>
      </c>
      <c r="K17" s="10">
        <v>838</v>
      </c>
      <c r="L17" s="10">
        <v>741</v>
      </c>
      <c r="M17" s="10">
        <v>739</v>
      </c>
      <c r="N17" s="9">
        <f t="shared" si="3"/>
        <v>12685</v>
      </c>
    </row>
    <row r="18" spans="1:14">
      <c r="A18" s="17" t="s">
        <v>19</v>
      </c>
      <c r="B18" s="10">
        <v>10</v>
      </c>
      <c r="C18" s="10">
        <v>0</v>
      </c>
      <c r="D18" s="10">
        <v>5</v>
      </c>
      <c r="E18" s="10">
        <v>6</v>
      </c>
      <c r="F18" s="10">
        <v>0</v>
      </c>
      <c r="G18" s="10">
        <v>6</v>
      </c>
      <c r="H18" s="10">
        <v>10</v>
      </c>
      <c r="I18" s="10">
        <v>5</v>
      </c>
      <c r="J18" s="10">
        <v>0</v>
      </c>
      <c r="K18" s="10">
        <v>5</v>
      </c>
      <c r="L18" s="10">
        <v>0</v>
      </c>
      <c r="M18" s="10">
        <v>5</v>
      </c>
      <c r="N18" s="9">
        <f t="shared" si="3"/>
        <v>52</v>
      </c>
    </row>
    <row r="19" spans="1:14">
      <c r="A19" s="8" t="s">
        <v>20</v>
      </c>
      <c r="B19" s="10">
        <v>364</v>
      </c>
      <c r="C19" s="10">
        <v>441</v>
      </c>
      <c r="D19" s="10">
        <v>480</v>
      </c>
      <c r="E19" s="10">
        <v>401</v>
      </c>
      <c r="F19" s="10">
        <v>455</v>
      </c>
      <c r="G19" s="10">
        <v>558</v>
      </c>
      <c r="H19" s="10">
        <v>479</v>
      </c>
      <c r="I19" s="10">
        <v>470</v>
      </c>
      <c r="J19" s="10">
        <v>384</v>
      </c>
      <c r="K19" s="10">
        <v>533</v>
      </c>
      <c r="L19" s="10">
        <v>433</v>
      </c>
      <c r="M19" s="10">
        <v>283</v>
      </c>
      <c r="N19" s="9">
        <f t="shared" si="3"/>
        <v>5281</v>
      </c>
    </row>
    <row r="20" spans="1:14">
      <c r="A20" s="8" t="s">
        <v>21</v>
      </c>
      <c r="B20" s="10">
        <v>7</v>
      </c>
      <c r="C20" s="10">
        <v>1</v>
      </c>
      <c r="D20" s="10">
        <v>8</v>
      </c>
      <c r="E20" s="10">
        <v>25</v>
      </c>
      <c r="F20" s="10">
        <v>0</v>
      </c>
      <c r="G20" s="10">
        <v>0</v>
      </c>
      <c r="H20" s="10">
        <v>230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9">
        <f t="shared" si="3"/>
        <v>271</v>
      </c>
    </row>
    <row r="21" spans="1:14">
      <c r="A21" s="8" t="s">
        <v>22</v>
      </c>
      <c r="B21" s="10">
        <v>424</v>
      </c>
      <c r="C21" s="10">
        <v>459</v>
      </c>
      <c r="D21" s="10">
        <v>525</v>
      </c>
      <c r="E21" s="10">
        <v>783</v>
      </c>
      <c r="F21" s="10">
        <v>591</v>
      </c>
      <c r="G21" s="10">
        <v>706</v>
      </c>
      <c r="H21" s="10">
        <v>670</v>
      </c>
      <c r="I21" s="10">
        <v>503</v>
      </c>
      <c r="J21" s="10">
        <v>361</v>
      </c>
      <c r="K21" s="10">
        <v>619</v>
      </c>
      <c r="L21" s="10">
        <v>674</v>
      </c>
      <c r="M21" s="10">
        <v>447</v>
      </c>
      <c r="N21" s="9">
        <f t="shared" si="3"/>
        <v>6762</v>
      </c>
    </row>
    <row r="22" spans="1:14">
      <c r="A22" s="8" t="s">
        <v>23</v>
      </c>
      <c r="B22" s="10">
        <v>892</v>
      </c>
      <c r="C22" s="10">
        <v>875</v>
      </c>
      <c r="D22" s="10">
        <v>993</v>
      </c>
      <c r="E22" s="10">
        <v>1025</v>
      </c>
      <c r="F22" s="10">
        <v>1038</v>
      </c>
      <c r="G22" s="10">
        <v>1278</v>
      </c>
      <c r="H22" s="10">
        <v>1462</v>
      </c>
      <c r="I22" s="10">
        <v>1451</v>
      </c>
      <c r="J22" s="10">
        <v>995</v>
      </c>
      <c r="K22" s="10">
        <v>987</v>
      </c>
      <c r="L22" s="10">
        <v>944</v>
      </c>
      <c r="M22" s="10">
        <v>1048</v>
      </c>
      <c r="N22" s="9">
        <f t="shared" si="3"/>
        <v>12988</v>
      </c>
    </row>
    <row r="23" spans="1:14">
      <c r="A23" s="8" t="s">
        <v>91</v>
      </c>
      <c r="B23" s="52">
        <v>41974</v>
      </c>
      <c r="C23" s="52">
        <v>41947</v>
      </c>
      <c r="D23" s="52">
        <v>44792</v>
      </c>
      <c r="E23" s="52">
        <v>47312</v>
      </c>
      <c r="F23" s="52">
        <v>46138</v>
      </c>
      <c r="G23" s="52">
        <v>56173</v>
      </c>
      <c r="H23" s="52">
        <v>69971</v>
      </c>
      <c r="I23" s="52">
        <v>50958</v>
      </c>
      <c r="J23" s="52">
        <v>39663</v>
      </c>
      <c r="K23" s="52">
        <v>40245</v>
      </c>
      <c r="L23" s="52">
        <v>41878</v>
      </c>
      <c r="M23" s="52">
        <v>82383</v>
      </c>
      <c r="N23" s="9">
        <f>SUM(B23:M23)</f>
        <v>603434</v>
      </c>
    </row>
    <row r="24" spans="1:14">
      <c r="A24" s="8" t="s">
        <v>24</v>
      </c>
      <c r="B24" s="10">
        <v>242</v>
      </c>
      <c r="C24" s="10">
        <v>202</v>
      </c>
      <c r="D24" s="10">
        <v>275</v>
      </c>
      <c r="E24" s="10">
        <v>311</v>
      </c>
      <c r="F24" s="10">
        <v>284</v>
      </c>
      <c r="G24" s="10">
        <v>282</v>
      </c>
      <c r="H24" s="10">
        <v>297</v>
      </c>
      <c r="I24" s="10">
        <v>285</v>
      </c>
      <c r="J24" s="10">
        <v>264</v>
      </c>
      <c r="K24" s="10">
        <v>277</v>
      </c>
      <c r="L24" s="10">
        <v>281</v>
      </c>
      <c r="M24" s="10">
        <v>216</v>
      </c>
      <c r="N24" s="9">
        <f t="shared" si="3"/>
        <v>3216</v>
      </c>
    </row>
    <row r="25" spans="1:14">
      <c r="A25" s="17" t="s">
        <v>25</v>
      </c>
      <c r="B25" s="10">
        <v>76</v>
      </c>
      <c r="C25" s="10">
        <v>134</v>
      </c>
      <c r="D25" s="10">
        <v>139</v>
      </c>
      <c r="E25" s="10">
        <v>124</v>
      </c>
      <c r="F25" s="10">
        <v>179</v>
      </c>
      <c r="G25" s="10">
        <v>272</v>
      </c>
      <c r="H25" s="10">
        <v>147</v>
      </c>
      <c r="I25" s="10">
        <v>179</v>
      </c>
      <c r="J25" s="10">
        <v>130</v>
      </c>
      <c r="K25" s="10">
        <v>129</v>
      </c>
      <c r="L25" s="10">
        <v>172</v>
      </c>
      <c r="M25" s="10">
        <v>115</v>
      </c>
      <c r="N25" s="9">
        <f t="shared" si="3"/>
        <v>1796</v>
      </c>
    </row>
    <row r="26" spans="1:14">
      <c r="A26" s="17" t="s">
        <v>26</v>
      </c>
      <c r="B26" s="10">
        <v>2</v>
      </c>
      <c r="C26" s="10">
        <v>0</v>
      </c>
      <c r="D26" s="10">
        <v>2</v>
      </c>
      <c r="E26" s="10">
        <v>13</v>
      </c>
      <c r="F26" s="10">
        <v>0</v>
      </c>
      <c r="G26" s="10">
        <v>0</v>
      </c>
      <c r="H26" s="10">
        <v>5</v>
      </c>
      <c r="I26" s="10">
        <v>0</v>
      </c>
      <c r="J26" s="10">
        <v>0</v>
      </c>
      <c r="K26" s="10">
        <v>0</v>
      </c>
      <c r="L26" s="10">
        <v>1</v>
      </c>
      <c r="M26" s="10">
        <v>5</v>
      </c>
      <c r="N26" s="9">
        <f t="shared" si="3"/>
        <v>28</v>
      </c>
    </row>
    <row r="27" spans="1:14">
      <c r="A27" s="8" t="s">
        <v>27</v>
      </c>
      <c r="B27" s="10">
        <v>815</v>
      </c>
      <c r="C27" s="10">
        <v>732</v>
      </c>
      <c r="D27" s="10">
        <v>850</v>
      </c>
      <c r="E27" s="10">
        <v>900</v>
      </c>
      <c r="F27" s="10">
        <v>857</v>
      </c>
      <c r="G27" s="10">
        <v>788</v>
      </c>
      <c r="H27" s="10">
        <v>804</v>
      </c>
      <c r="I27" s="10">
        <v>709</v>
      </c>
      <c r="J27" s="10">
        <v>858</v>
      </c>
      <c r="K27" s="10">
        <v>1031</v>
      </c>
      <c r="L27" s="10">
        <v>1005</v>
      </c>
      <c r="M27" s="10">
        <v>1052</v>
      </c>
      <c r="N27" s="9">
        <f t="shared" si="3"/>
        <v>10401</v>
      </c>
    </row>
    <row r="28" spans="1:14">
      <c r="A28" s="17" t="s">
        <v>28</v>
      </c>
      <c r="B28" s="10">
        <v>1876</v>
      </c>
      <c r="C28" s="10">
        <v>1626</v>
      </c>
      <c r="D28" s="10">
        <v>1976</v>
      </c>
      <c r="E28" s="10">
        <v>1938</v>
      </c>
      <c r="F28" s="10">
        <v>4060</v>
      </c>
      <c r="G28" s="10">
        <v>13563</v>
      </c>
      <c r="H28" s="10">
        <v>18592</v>
      </c>
      <c r="I28" s="10">
        <v>2761</v>
      </c>
      <c r="J28" s="10">
        <v>2144</v>
      </c>
      <c r="K28" s="10">
        <v>2018</v>
      </c>
      <c r="L28" s="10">
        <v>2733</v>
      </c>
      <c r="M28" s="10">
        <v>2796</v>
      </c>
      <c r="N28" s="9">
        <f t="shared" si="3"/>
        <v>56083</v>
      </c>
    </row>
    <row r="29" spans="1:14">
      <c r="A29" s="17" t="s">
        <v>29</v>
      </c>
      <c r="B29" s="10">
        <v>15</v>
      </c>
      <c r="C29" s="10">
        <v>10</v>
      </c>
      <c r="D29" s="10">
        <v>0</v>
      </c>
      <c r="E29" s="10">
        <v>0</v>
      </c>
      <c r="F29" s="10">
        <v>0</v>
      </c>
      <c r="G29" s="10">
        <v>11</v>
      </c>
      <c r="H29" s="10">
        <v>13</v>
      </c>
      <c r="I29" s="10">
        <v>5</v>
      </c>
      <c r="J29" s="10">
        <v>16</v>
      </c>
      <c r="K29" s="10">
        <v>5</v>
      </c>
      <c r="L29" s="10">
        <v>0</v>
      </c>
      <c r="M29" s="10">
        <v>20</v>
      </c>
      <c r="N29" s="9">
        <f t="shared" si="3"/>
        <v>95</v>
      </c>
    </row>
    <row r="30" spans="1:14">
      <c r="A30" s="8" t="s">
        <v>30</v>
      </c>
      <c r="B30" s="10">
        <v>59</v>
      </c>
      <c r="C30" s="10">
        <v>86</v>
      </c>
      <c r="D30" s="10">
        <v>235</v>
      </c>
      <c r="E30" s="10">
        <v>125</v>
      </c>
      <c r="F30" s="10">
        <v>145</v>
      </c>
      <c r="G30" s="10">
        <v>130</v>
      </c>
      <c r="H30" s="10">
        <v>186</v>
      </c>
      <c r="I30" s="10">
        <v>120</v>
      </c>
      <c r="J30" s="10">
        <v>95</v>
      </c>
      <c r="K30" s="10">
        <v>60</v>
      </c>
      <c r="L30" s="10">
        <v>134</v>
      </c>
      <c r="M30" s="10">
        <v>75</v>
      </c>
      <c r="N30" s="9">
        <f t="shared" si="3"/>
        <v>1450</v>
      </c>
    </row>
    <row r="31" spans="1:14">
      <c r="A31" s="8" t="s">
        <v>31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5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f t="shared" si="3"/>
        <v>5</v>
      </c>
    </row>
    <row r="32" spans="1:14">
      <c r="A32" s="8" t="s">
        <v>32</v>
      </c>
      <c r="B32" s="10">
        <v>355</v>
      </c>
      <c r="C32" s="10">
        <v>442</v>
      </c>
      <c r="D32" s="10">
        <v>507</v>
      </c>
      <c r="E32" s="10">
        <v>484</v>
      </c>
      <c r="F32" s="10">
        <v>544</v>
      </c>
      <c r="G32" s="10">
        <v>518</v>
      </c>
      <c r="H32" s="10">
        <v>802</v>
      </c>
      <c r="I32" s="10">
        <v>522</v>
      </c>
      <c r="J32" s="10">
        <v>442</v>
      </c>
      <c r="K32" s="10">
        <v>442</v>
      </c>
      <c r="L32" s="10">
        <v>379</v>
      </c>
      <c r="M32" s="10">
        <v>437</v>
      </c>
      <c r="N32" s="9">
        <f t="shared" si="3"/>
        <v>5874</v>
      </c>
    </row>
    <row r="33" spans="1:14">
      <c r="A33" s="14"/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2"/>
    </row>
    <row r="34" spans="1:14">
      <c r="A34" s="26" t="s">
        <v>33</v>
      </c>
      <c r="B34" s="29">
        <f>SUM(B35:B44)</f>
        <v>39833</v>
      </c>
      <c r="C34" s="29">
        <f t="shared" ref="C34:M34" si="4">SUM(C35:C44)</f>
        <v>30726</v>
      </c>
      <c r="D34" s="29">
        <f t="shared" si="4"/>
        <v>27153</v>
      </c>
      <c r="E34" s="29">
        <f t="shared" si="4"/>
        <v>30595</v>
      </c>
      <c r="F34" s="29">
        <f t="shared" si="4"/>
        <v>33489</v>
      </c>
      <c r="G34" s="29">
        <f t="shared" si="4"/>
        <v>32074</v>
      </c>
      <c r="H34" s="29">
        <f t="shared" si="4"/>
        <v>41086</v>
      </c>
      <c r="I34" s="29">
        <f t="shared" si="4"/>
        <v>33091</v>
      </c>
      <c r="J34" s="29">
        <f t="shared" si="4"/>
        <v>30477</v>
      </c>
      <c r="K34" s="29">
        <f t="shared" si="4"/>
        <v>33763</v>
      </c>
      <c r="L34" s="29">
        <f t="shared" si="4"/>
        <v>32884</v>
      </c>
      <c r="M34" s="29">
        <f t="shared" si="4"/>
        <v>36605</v>
      </c>
      <c r="N34" s="29">
        <f>SUM(N35:N44)</f>
        <v>401776</v>
      </c>
    </row>
    <row r="35" spans="1:14">
      <c r="A35" s="8" t="s">
        <v>34</v>
      </c>
      <c r="B35" s="10">
        <v>13285</v>
      </c>
      <c r="C35" s="10">
        <v>10540</v>
      </c>
      <c r="D35" s="10">
        <v>8953</v>
      </c>
      <c r="E35" s="10">
        <v>7516</v>
      </c>
      <c r="F35" s="10">
        <v>9056</v>
      </c>
      <c r="G35" s="10">
        <v>7484</v>
      </c>
      <c r="H35" s="10">
        <v>7989</v>
      </c>
      <c r="I35" s="10">
        <v>7008</v>
      </c>
      <c r="J35" s="10">
        <v>6252</v>
      </c>
      <c r="K35" s="10">
        <v>7280</v>
      </c>
      <c r="L35" s="10">
        <v>8028</v>
      </c>
      <c r="M35" s="10">
        <v>6227</v>
      </c>
      <c r="N35" s="9">
        <f>SUM(B35:M35)</f>
        <v>99618</v>
      </c>
    </row>
    <row r="36" spans="1:14">
      <c r="A36" s="19" t="s">
        <v>35</v>
      </c>
      <c r="B36" s="10">
        <v>798</v>
      </c>
      <c r="C36" s="10">
        <v>262</v>
      </c>
      <c r="D36" s="10">
        <v>516</v>
      </c>
      <c r="E36" s="10">
        <v>354</v>
      </c>
      <c r="F36" s="10">
        <v>598</v>
      </c>
      <c r="G36" s="10">
        <v>667</v>
      </c>
      <c r="H36" s="10">
        <v>721</v>
      </c>
      <c r="I36" s="10">
        <v>400</v>
      </c>
      <c r="J36" s="10">
        <v>606</v>
      </c>
      <c r="K36" s="10">
        <v>310</v>
      </c>
      <c r="L36" s="10">
        <v>1002</v>
      </c>
      <c r="M36" s="10">
        <v>1399</v>
      </c>
      <c r="N36" s="9">
        <f t="shared" ref="N36:N44" si="5">SUM(B36:M36)</f>
        <v>7633</v>
      </c>
    </row>
    <row r="37" spans="1:14">
      <c r="A37" s="8" t="s">
        <v>36</v>
      </c>
      <c r="B37" s="10">
        <v>6955</v>
      </c>
      <c r="C37" s="10">
        <v>4805</v>
      </c>
      <c r="D37" s="10">
        <v>5136</v>
      </c>
      <c r="E37" s="10">
        <v>5539</v>
      </c>
      <c r="F37" s="10">
        <v>5124</v>
      </c>
      <c r="G37" s="10">
        <v>5730</v>
      </c>
      <c r="H37" s="10">
        <v>7821</v>
      </c>
      <c r="I37" s="10">
        <v>5795</v>
      </c>
      <c r="J37" s="10">
        <v>6528</v>
      </c>
      <c r="K37" s="10">
        <v>8318</v>
      </c>
      <c r="L37" s="10">
        <v>8347</v>
      </c>
      <c r="M37" s="10">
        <v>7985</v>
      </c>
      <c r="N37" s="9">
        <f t="shared" si="5"/>
        <v>78083</v>
      </c>
    </row>
    <row r="38" spans="1:14">
      <c r="A38" s="8" t="s">
        <v>37</v>
      </c>
      <c r="B38" s="10">
        <v>5997</v>
      </c>
      <c r="C38" s="10">
        <v>6596</v>
      </c>
      <c r="D38" s="10">
        <v>2470</v>
      </c>
      <c r="E38" s="10">
        <v>3388</v>
      </c>
      <c r="F38" s="10">
        <v>3807</v>
      </c>
      <c r="G38" s="10">
        <v>3949</v>
      </c>
      <c r="H38" s="10">
        <v>6012</v>
      </c>
      <c r="I38" s="10">
        <v>3476</v>
      </c>
      <c r="J38" s="10">
        <v>4390</v>
      </c>
      <c r="K38" s="10">
        <v>3898</v>
      </c>
      <c r="L38" s="10">
        <v>2940</v>
      </c>
      <c r="M38" s="10">
        <v>3373</v>
      </c>
      <c r="N38" s="9">
        <f t="shared" si="5"/>
        <v>50296</v>
      </c>
    </row>
    <row r="39" spans="1:14">
      <c r="A39" s="8" t="s">
        <v>38</v>
      </c>
      <c r="B39" s="10">
        <v>4573</v>
      </c>
      <c r="C39" s="10">
        <v>2058</v>
      </c>
      <c r="D39" s="10">
        <v>2341</v>
      </c>
      <c r="E39" s="10">
        <v>3368</v>
      </c>
      <c r="F39" s="10">
        <v>3572</v>
      </c>
      <c r="G39" s="10">
        <v>4616</v>
      </c>
      <c r="H39" s="10">
        <v>4980</v>
      </c>
      <c r="I39" s="10">
        <v>4087</v>
      </c>
      <c r="J39" s="10">
        <v>3472</v>
      </c>
      <c r="K39" s="10">
        <v>4725</v>
      </c>
      <c r="L39" s="10">
        <v>4259</v>
      </c>
      <c r="M39" s="10">
        <v>5422</v>
      </c>
      <c r="N39" s="9">
        <f t="shared" si="5"/>
        <v>47473</v>
      </c>
    </row>
    <row r="40" spans="1:14">
      <c r="A40" s="8" t="s">
        <v>39</v>
      </c>
      <c r="B40" s="10">
        <v>1362</v>
      </c>
      <c r="C40" s="10">
        <v>908</v>
      </c>
      <c r="D40" s="10">
        <v>1151</v>
      </c>
      <c r="E40" s="10">
        <v>2098</v>
      </c>
      <c r="F40" s="10">
        <v>2898</v>
      </c>
      <c r="G40" s="10">
        <v>2136</v>
      </c>
      <c r="H40" s="10">
        <v>3761</v>
      </c>
      <c r="I40" s="10">
        <v>2854</v>
      </c>
      <c r="J40" s="10">
        <v>827</v>
      </c>
      <c r="K40" s="10">
        <v>1021</v>
      </c>
      <c r="L40" s="10">
        <v>1301</v>
      </c>
      <c r="M40" s="10">
        <v>765</v>
      </c>
      <c r="N40" s="9">
        <f t="shared" si="5"/>
        <v>21082</v>
      </c>
    </row>
    <row r="41" spans="1:14">
      <c r="A41" s="8" t="s">
        <v>40</v>
      </c>
      <c r="B41" s="10">
        <v>1800</v>
      </c>
      <c r="C41" s="10">
        <v>2128</v>
      </c>
      <c r="D41" s="10">
        <v>2431</v>
      </c>
      <c r="E41" s="10">
        <v>2254</v>
      </c>
      <c r="F41" s="10">
        <v>3933</v>
      </c>
      <c r="G41" s="10">
        <v>2556</v>
      </c>
      <c r="H41" s="10">
        <v>4391</v>
      </c>
      <c r="I41" s="10">
        <v>2852</v>
      </c>
      <c r="J41" s="10">
        <v>2455</v>
      </c>
      <c r="K41" s="10">
        <v>3427</v>
      </c>
      <c r="L41" s="10">
        <v>2494</v>
      </c>
      <c r="M41" s="10">
        <v>1907</v>
      </c>
      <c r="N41" s="9">
        <f t="shared" si="5"/>
        <v>32628</v>
      </c>
    </row>
    <row r="42" spans="1:14">
      <c r="A42" s="17" t="s">
        <v>41</v>
      </c>
      <c r="B42" s="10">
        <v>405</v>
      </c>
      <c r="C42" s="10">
        <v>442</v>
      </c>
      <c r="D42" s="10">
        <v>489</v>
      </c>
      <c r="E42" s="10">
        <v>777</v>
      </c>
      <c r="F42" s="10">
        <v>588</v>
      </c>
      <c r="G42" s="10">
        <v>626</v>
      </c>
      <c r="H42" s="10">
        <v>594</v>
      </c>
      <c r="I42" s="10">
        <v>456</v>
      </c>
      <c r="J42" s="10">
        <v>394</v>
      </c>
      <c r="K42" s="10">
        <v>563</v>
      </c>
      <c r="L42" s="10">
        <v>492</v>
      </c>
      <c r="M42" s="10">
        <v>257</v>
      </c>
      <c r="N42" s="9">
        <f t="shared" si="5"/>
        <v>6083</v>
      </c>
    </row>
    <row r="43" spans="1:14">
      <c r="A43" s="8" t="s">
        <v>42</v>
      </c>
      <c r="B43" s="10">
        <v>4423</v>
      </c>
      <c r="C43" s="10">
        <v>2808</v>
      </c>
      <c r="D43" s="10">
        <v>3461</v>
      </c>
      <c r="E43" s="10">
        <v>5100</v>
      </c>
      <c r="F43" s="10">
        <v>3648</v>
      </c>
      <c r="G43" s="10">
        <v>4110</v>
      </c>
      <c r="H43" s="10">
        <v>4656</v>
      </c>
      <c r="I43" s="10">
        <v>5923</v>
      </c>
      <c r="J43" s="10">
        <v>5303</v>
      </c>
      <c r="K43" s="10">
        <v>4031</v>
      </c>
      <c r="L43" s="10">
        <v>3836</v>
      </c>
      <c r="M43" s="10">
        <v>9075</v>
      </c>
      <c r="N43" s="9">
        <f t="shared" si="5"/>
        <v>56374</v>
      </c>
    </row>
    <row r="44" spans="1:14">
      <c r="A44" s="8" t="s">
        <v>32</v>
      </c>
      <c r="B44" s="10">
        <v>235</v>
      </c>
      <c r="C44" s="10">
        <v>179</v>
      </c>
      <c r="D44" s="10">
        <v>205</v>
      </c>
      <c r="E44" s="10">
        <v>201</v>
      </c>
      <c r="F44" s="10">
        <v>265</v>
      </c>
      <c r="G44" s="10">
        <v>200</v>
      </c>
      <c r="H44" s="10">
        <v>161</v>
      </c>
      <c r="I44" s="10">
        <v>240</v>
      </c>
      <c r="J44" s="10">
        <v>250</v>
      </c>
      <c r="K44" s="10">
        <v>190</v>
      </c>
      <c r="L44" s="10">
        <v>185</v>
      </c>
      <c r="M44" s="10">
        <v>195</v>
      </c>
      <c r="N44" s="9">
        <f t="shared" si="5"/>
        <v>2506</v>
      </c>
    </row>
    <row r="45" spans="1:14">
      <c r="A45" s="14"/>
      <c r="B45" s="30"/>
      <c r="C45" s="30"/>
      <c r="D45" s="30"/>
      <c r="E45" s="30"/>
      <c r="F45" s="30"/>
      <c r="G45" s="33"/>
      <c r="H45" s="31"/>
      <c r="I45" s="31"/>
      <c r="J45" s="31"/>
      <c r="K45" s="31"/>
      <c r="L45" s="31"/>
      <c r="M45" s="31"/>
      <c r="N45" s="34"/>
    </row>
    <row r="46" spans="1:14">
      <c r="A46" s="26" t="s">
        <v>43</v>
      </c>
      <c r="B46" s="29">
        <f>SUM(B47:B53)</f>
        <v>1252</v>
      </c>
      <c r="C46" s="29">
        <f t="shared" ref="C46:M46" si="6">SUM(C47:C53)</f>
        <v>1417</v>
      </c>
      <c r="D46" s="29">
        <f t="shared" si="6"/>
        <v>1494</v>
      </c>
      <c r="E46" s="29">
        <f t="shared" si="6"/>
        <v>1263</v>
      </c>
      <c r="F46" s="29">
        <f t="shared" si="6"/>
        <v>1697</v>
      </c>
      <c r="G46" s="29">
        <f t="shared" si="6"/>
        <v>1669</v>
      </c>
      <c r="H46" s="29">
        <f t="shared" si="6"/>
        <v>1502</v>
      </c>
      <c r="I46" s="29">
        <f t="shared" si="6"/>
        <v>1617</v>
      </c>
      <c r="J46" s="29">
        <f t="shared" si="6"/>
        <v>1374</v>
      </c>
      <c r="K46" s="29">
        <f t="shared" si="6"/>
        <v>1157</v>
      </c>
      <c r="L46" s="29">
        <f t="shared" si="6"/>
        <v>1665</v>
      </c>
      <c r="M46" s="29">
        <f t="shared" si="6"/>
        <v>1591</v>
      </c>
      <c r="N46" s="29">
        <f>SUM(N47:N53)</f>
        <v>17698</v>
      </c>
    </row>
    <row r="47" spans="1:14">
      <c r="A47" s="8" t="s">
        <v>44</v>
      </c>
      <c r="B47" s="10">
        <v>120</v>
      </c>
      <c r="C47" s="10">
        <v>145</v>
      </c>
      <c r="D47" s="10">
        <v>141</v>
      </c>
      <c r="E47" s="10">
        <v>127</v>
      </c>
      <c r="F47" s="10">
        <v>212</v>
      </c>
      <c r="G47" s="10">
        <v>131</v>
      </c>
      <c r="H47" s="10">
        <v>148</v>
      </c>
      <c r="I47" s="10">
        <v>145</v>
      </c>
      <c r="J47" s="10">
        <v>110</v>
      </c>
      <c r="K47" s="10">
        <v>120</v>
      </c>
      <c r="L47" s="10">
        <v>217</v>
      </c>
      <c r="M47" s="10">
        <v>176</v>
      </c>
      <c r="N47" s="9">
        <f>SUM(B47:M47)</f>
        <v>1792</v>
      </c>
    </row>
    <row r="48" spans="1:14">
      <c r="A48" s="8" t="s">
        <v>45</v>
      </c>
      <c r="B48" s="10">
        <v>158</v>
      </c>
      <c r="C48" s="10">
        <v>155</v>
      </c>
      <c r="D48" s="10">
        <v>223</v>
      </c>
      <c r="E48" s="10">
        <v>153</v>
      </c>
      <c r="F48" s="10">
        <v>202</v>
      </c>
      <c r="G48" s="10">
        <v>252</v>
      </c>
      <c r="H48" s="10">
        <v>262</v>
      </c>
      <c r="I48" s="10">
        <v>231</v>
      </c>
      <c r="J48" s="10">
        <v>263</v>
      </c>
      <c r="K48" s="10">
        <v>202</v>
      </c>
      <c r="L48" s="10">
        <v>164</v>
      </c>
      <c r="M48" s="10">
        <v>162</v>
      </c>
      <c r="N48" s="9">
        <f t="shared" ref="N48:N53" si="7">SUM(B48:M48)</f>
        <v>2427</v>
      </c>
    </row>
    <row r="49" spans="1:16">
      <c r="A49" s="8" t="s">
        <v>46</v>
      </c>
      <c r="B49" s="10">
        <v>189</v>
      </c>
      <c r="C49" s="10">
        <v>178</v>
      </c>
      <c r="D49" s="10">
        <v>297</v>
      </c>
      <c r="E49" s="10">
        <v>182</v>
      </c>
      <c r="F49" s="10">
        <v>203</v>
      </c>
      <c r="G49" s="10">
        <v>178</v>
      </c>
      <c r="H49" s="10">
        <v>213</v>
      </c>
      <c r="I49" s="10">
        <v>239</v>
      </c>
      <c r="J49" s="10">
        <v>171</v>
      </c>
      <c r="K49" s="10">
        <v>184</v>
      </c>
      <c r="L49" s="10">
        <v>241</v>
      </c>
      <c r="M49" s="10">
        <v>209</v>
      </c>
      <c r="N49" s="9">
        <f t="shared" si="7"/>
        <v>2484</v>
      </c>
    </row>
    <row r="50" spans="1:16">
      <c r="A50" s="8" t="s">
        <v>47</v>
      </c>
      <c r="B50" s="10">
        <v>189</v>
      </c>
      <c r="C50" s="10">
        <v>282</v>
      </c>
      <c r="D50" s="10">
        <v>167</v>
      </c>
      <c r="E50" s="10">
        <v>161</v>
      </c>
      <c r="F50" s="10">
        <v>276</v>
      </c>
      <c r="G50" s="10">
        <v>201</v>
      </c>
      <c r="H50" s="10">
        <v>263</v>
      </c>
      <c r="I50" s="10">
        <v>176</v>
      </c>
      <c r="J50" s="10">
        <v>148</v>
      </c>
      <c r="K50" s="10">
        <v>195</v>
      </c>
      <c r="L50" s="10">
        <v>213</v>
      </c>
      <c r="M50" s="10">
        <v>287</v>
      </c>
      <c r="N50" s="9">
        <f t="shared" si="7"/>
        <v>2558</v>
      </c>
    </row>
    <row r="51" spans="1:16">
      <c r="A51" s="8" t="s">
        <v>48</v>
      </c>
      <c r="B51" s="10">
        <v>230</v>
      </c>
      <c r="C51" s="10">
        <v>308</v>
      </c>
      <c r="D51" s="10">
        <v>222</v>
      </c>
      <c r="E51" s="10">
        <v>273</v>
      </c>
      <c r="F51" s="10">
        <v>273</v>
      </c>
      <c r="G51" s="10">
        <v>332</v>
      </c>
      <c r="H51" s="10">
        <v>262</v>
      </c>
      <c r="I51" s="10">
        <v>279</v>
      </c>
      <c r="J51" s="10">
        <v>288</v>
      </c>
      <c r="K51" s="10">
        <v>208</v>
      </c>
      <c r="L51" s="10">
        <v>257</v>
      </c>
      <c r="M51" s="10">
        <v>261</v>
      </c>
      <c r="N51" s="9">
        <f t="shared" si="7"/>
        <v>3193</v>
      </c>
    </row>
    <row r="52" spans="1:16">
      <c r="A52" s="8" t="s">
        <v>49</v>
      </c>
      <c r="B52" s="10">
        <v>51</v>
      </c>
      <c r="C52" s="10">
        <v>25</v>
      </c>
      <c r="D52" s="10">
        <v>85</v>
      </c>
      <c r="E52" s="10">
        <v>40</v>
      </c>
      <c r="F52" s="10">
        <v>55</v>
      </c>
      <c r="G52" s="10">
        <v>101</v>
      </c>
      <c r="H52" s="10">
        <v>25</v>
      </c>
      <c r="I52" s="10">
        <v>89</v>
      </c>
      <c r="J52" s="10">
        <v>111</v>
      </c>
      <c r="K52" s="10">
        <v>66</v>
      </c>
      <c r="L52" s="10">
        <v>50</v>
      </c>
      <c r="M52" s="10">
        <v>45</v>
      </c>
      <c r="N52" s="9">
        <f t="shared" si="7"/>
        <v>743</v>
      </c>
    </row>
    <row r="53" spans="1:16">
      <c r="A53" s="8" t="s">
        <v>32</v>
      </c>
      <c r="B53" s="10">
        <v>315</v>
      </c>
      <c r="C53" s="10">
        <v>324</v>
      </c>
      <c r="D53" s="10">
        <v>359</v>
      </c>
      <c r="E53" s="10">
        <v>327</v>
      </c>
      <c r="F53" s="10">
        <v>476</v>
      </c>
      <c r="G53" s="10">
        <v>474</v>
      </c>
      <c r="H53" s="10">
        <v>329</v>
      </c>
      <c r="I53" s="10">
        <v>458</v>
      </c>
      <c r="J53" s="10">
        <v>283</v>
      </c>
      <c r="K53" s="10">
        <v>182</v>
      </c>
      <c r="L53" s="10">
        <v>523</v>
      </c>
      <c r="M53" s="10">
        <v>451</v>
      </c>
      <c r="N53" s="9">
        <f t="shared" si="7"/>
        <v>4501</v>
      </c>
    </row>
    <row r="54" spans="1:16">
      <c r="A54" s="14"/>
      <c r="B54" s="30"/>
      <c r="C54" s="30"/>
      <c r="D54" s="30"/>
      <c r="E54" s="30"/>
      <c r="F54" s="30"/>
      <c r="G54" s="33"/>
      <c r="H54" s="31"/>
      <c r="I54" s="31"/>
      <c r="J54" s="31"/>
      <c r="K54" s="31"/>
      <c r="L54" s="31"/>
      <c r="M54" s="31"/>
      <c r="N54" s="34"/>
    </row>
    <row r="55" spans="1:16">
      <c r="A55" s="26" t="s">
        <v>50</v>
      </c>
      <c r="B55" s="29">
        <f>SUM(B56:B81)</f>
        <v>114820</v>
      </c>
      <c r="C55" s="29">
        <f t="shared" ref="C55:M55" si="8">SUM(C56:C81)</f>
        <v>110238</v>
      </c>
      <c r="D55" s="29">
        <f t="shared" si="8"/>
        <v>109857</v>
      </c>
      <c r="E55" s="29">
        <f t="shared" si="8"/>
        <v>105011</v>
      </c>
      <c r="F55" s="29">
        <f t="shared" si="8"/>
        <v>73742</v>
      </c>
      <c r="G55" s="29">
        <f t="shared" si="8"/>
        <v>76730</v>
      </c>
      <c r="H55" s="29">
        <f t="shared" si="8"/>
        <v>101034</v>
      </c>
      <c r="I55" s="29">
        <f t="shared" si="8"/>
        <v>100344</v>
      </c>
      <c r="J55" s="29">
        <f t="shared" si="8"/>
        <v>80191</v>
      </c>
      <c r="K55" s="29">
        <f t="shared" si="8"/>
        <v>87790</v>
      </c>
      <c r="L55" s="29">
        <f t="shared" si="8"/>
        <v>97848</v>
      </c>
      <c r="M55" s="29">
        <f t="shared" si="8"/>
        <v>117266</v>
      </c>
      <c r="N55" s="29">
        <f>SUM(N56:N81)</f>
        <v>1174871</v>
      </c>
      <c r="O55" s="1"/>
      <c r="P55" s="1"/>
    </row>
    <row r="56" spans="1:16">
      <c r="A56" s="8" t="s">
        <v>51</v>
      </c>
      <c r="B56" s="10">
        <v>17117</v>
      </c>
      <c r="C56" s="10">
        <v>16870</v>
      </c>
      <c r="D56" s="10">
        <v>21040</v>
      </c>
      <c r="E56" s="10">
        <v>15989</v>
      </c>
      <c r="F56" s="10">
        <v>11350</v>
      </c>
      <c r="G56" s="10">
        <v>11545</v>
      </c>
      <c r="H56" s="10">
        <v>11612</v>
      </c>
      <c r="I56" s="10">
        <v>12725</v>
      </c>
      <c r="J56" s="10">
        <v>13166</v>
      </c>
      <c r="K56" s="10">
        <v>14418</v>
      </c>
      <c r="L56" s="10">
        <v>18869</v>
      </c>
      <c r="M56" s="10">
        <v>17828</v>
      </c>
      <c r="N56" s="9">
        <f>SUM(B56:M56)</f>
        <v>182529</v>
      </c>
      <c r="O56" s="1"/>
      <c r="P56" s="1"/>
    </row>
    <row r="57" spans="1:16">
      <c r="A57" s="8" t="s">
        <v>52</v>
      </c>
      <c r="B57" s="10">
        <v>1901</v>
      </c>
      <c r="C57" s="10">
        <v>1132</v>
      </c>
      <c r="D57" s="10">
        <v>785</v>
      </c>
      <c r="E57" s="10">
        <v>422</v>
      </c>
      <c r="F57" s="10">
        <v>435</v>
      </c>
      <c r="G57" s="10">
        <v>368</v>
      </c>
      <c r="H57" s="10">
        <v>530</v>
      </c>
      <c r="I57" s="10">
        <v>333</v>
      </c>
      <c r="J57" s="10">
        <v>300</v>
      </c>
      <c r="K57" s="10">
        <v>517</v>
      </c>
      <c r="L57" s="10">
        <v>1437</v>
      </c>
      <c r="M57" s="10">
        <v>960</v>
      </c>
      <c r="N57" s="9">
        <f t="shared" ref="N57:N81" si="9">SUM(B57:M57)</f>
        <v>9120</v>
      </c>
      <c r="O57" s="1"/>
      <c r="P57" s="1"/>
    </row>
    <row r="58" spans="1:16">
      <c r="A58" s="8" t="s">
        <v>53</v>
      </c>
      <c r="B58" s="10">
        <v>2898</v>
      </c>
      <c r="C58" s="10">
        <v>2431</v>
      </c>
      <c r="D58" s="10">
        <v>3405</v>
      </c>
      <c r="E58" s="10">
        <v>3229</v>
      </c>
      <c r="F58" s="10">
        <v>2533</v>
      </c>
      <c r="G58" s="10">
        <v>2854</v>
      </c>
      <c r="H58" s="10">
        <v>3271</v>
      </c>
      <c r="I58" s="10">
        <v>2953</v>
      </c>
      <c r="J58" s="10">
        <v>2696</v>
      </c>
      <c r="K58" s="10">
        <v>2970</v>
      </c>
      <c r="L58" s="10">
        <v>3209</v>
      </c>
      <c r="M58" s="10">
        <v>3694</v>
      </c>
      <c r="N58" s="9">
        <f t="shared" si="9"/>
        <v>36143</v>
      </c>
      <c r="O58" s="1"/>
      <c r="P58" s="1"/>
    </row>
    <row r="59" spans="1:16">
      <c r="A59" s="8" t="s">
        <v>54</v>
      </c>
      <c r="B59" s="10">
        <v>78</v>
      </c>
      <c r="C59" s="10">
        <v>153</v>
      </c>
      <c r="D59" s="10">
        <v>81</v>
      </c>
      <c r="E59" s="10">
        <v>73</v>
      </c>
      <c r="F59" s="10">
        <v>23</v>
      </c>
      <c r="G59" s="10">
        <v>65</v>
      </c>
      <c r="H59" s="10">
        <v>63</v>
      </c>
      <c r="I59" s="10">
        <v>83</v>
      </c>
      <c r="J59" s="10">
        <v>17</v>
      </c>
      <c r="K59" s="10">
        <v>47</v>
      </c>
      <c r="L59" s="10">
        <v>43</v>
      </c>
      <c r="M59" s="10">
        <v>107</v>
      </c>
      <c r="N59" s="9">
        <f t="shared" si="9"/>
        <v>833</v>
      </c>
      <c r="O59" s="1"/>
      <c r="P59" s="1"/>
    </row>
    <row r="60" spans="1:16">
      <c r="A60" s="8" t="s">
        <v>55</v>
      </c>
      <c r="B60" s="10">
        <v>192</v>
      </c>
      <c r="C60" s="10">
        <v>459</v>
      </c>
      <c r="D60" s="10">
        <v>153</v>
      </c>
      <c r="E60" s="10">
        <v>134</v>
      </c>
      <c r="F60" s="10">
        <v>70</v>
      </c>
      <c r="G60" s="10">
        <v>85</v>
      </c>
      <c r="H60" s="10">
        <v>270</v>
      </c>
      <c r="I60" s="10">
        <v>56</v>
      </c>
      <c r="J60" s="10">
        <v>80</v>
      </c>
      <c r="K60" s="10">
        <v>118</v>
      </c>
      <c r="L60" s="10">
        <v>178</v>
      </c>
      <c r="M60" s="10">
        <v>150</v>
      </c>
      <c r="N60" s="9">
        <f t="shared" si="9"/>
        <v>1945</v>
      </c>
      <c r="O60" s="1"/>
      <c r="P60" s="1"/>
    </row>
    <row r="61" spans="1:16">
      <c r="A61" s="8" t="s">
        <v>56</v>
      </c>
      <c r="B61" s="10">
        <v>0</v>
      </c>
      <c r="C61" s="10">
        <v>5</v>
      </c>
      <c r="D61" s="10">
        <v>0</v>
      </c>
      <c r="E61" s="10">
        <v>10</v>
      </c>
      <c r="F61" s="10">
        <v>10</v>
      </c>
      <c r="G61" s="10">
        <v>10</v>
      </c>
      <c r="H61" s="10">
        <v>33</v>
      </c>
      <c r="I61" s="10">
        <v>3</v>
      </c>
      <c r="J61" s="10">
        <v>0</v>
      </c>
      <c r="K61" s="10">
        <v>15</v>
      </c>
      <c r="L61" s="10">
        <v>10</v>
      </c>
      <c r="M61" s="10">
        <v>0</v>
      </c>
      <c r="N61" s="9">
        <f t="shared" si="9"/>
        <v>96</v>
      </c>
      <c r="O61" s="1"/>
      <c r="P61" s="1"/>
    </row>
    <row r="62" spans="1:16">
      <c r="A62" s="8" t="s">
        <v>57</v>
      </c>
      <c r="B62" s="10">
        <v>10734</v>
      </c>
      <c r="C62" s="10">
        <v>11560</v>
      </c>
      <c r="D62" s="10">
        <v>11062</v>
      </c>
      <c r="E62" s="10">
        <v>13277</v>
      </c>
      <c r="F62" s="10">
        <v>10850</v>
      </c>
      <c r="G62" s="10">
        <v>12874</v>
      </c>
      <c r="H62" s="10">
        <v>21016</v>
      </c>
      <c r="I62" s="10">
        <v>21237</v>
      </c>
      <c r="J62" s="10">
        <v>15268</v>
      </c>
      <c r="K62" s="10">
        <v>14903</v>
      </c>
      <c r="L62" s="10">
        <v>13532</v>
      </c>
      <c r="M62" s="10">
        <v>15040</v>
      </c>
      <c r="N62" s="9">
        <f t="shared" si="9"/>
        <v>171353</v>
      </c>
      <c r="O62" s="1"/>
      <c r="P62" s="1"/>
    </row>
    <row r="63" spans="1:16">
      <c r="A63" s="8" t="s">
        <v>58</v>
      </c>
      <c r="B63" s="10">
        <v>546</v>
      </c>
      <c r="C63" s="10">
        <v>539</v>
      </c>
      <c r="D63" s="10">
        <v>305</v>
      </c>
      <c r="E63" s="10">
        <v>26</v>
      </c>
      <c r="F63" s="10">
        <v>35</v>
      </c>
      <c r="G63" s="10">
        <v>51</v>
      </c>
      <c r="H63" s="10">
        <v>26</v>
      </c>
      <c r="I63" s="10">
        <v>35</v>
      </c>
      <c r="J63" s="10">
        <v>31</v>
      </c>
      <c r="K63" s="10">
        <v>56</v>
      </c>
      <c r="L63" s="10">
        <v>420</v>
      </c>
      <c r="M63" s="10">
        <v>456</v>
      </c>
      <c r="N63" s="9">
        <f t="shared" si="9"/>
        <v>2526</v>
      </c>
      <c r="O63" s="1"/>
      <c r="P63" s="1"/>
    </row>
    <row r="64" spans="1:16">
      <c r="A64" s="8" t="s">
        <v>59</v>
      </c>
      <c r="B64" s="10">
        <v>32992</v>
      </c>
      <c r="C64" s="10">
        <v>35379</v>
      </c>
      <c r="D64" s="10">
        <v>29590</v>
      </c>
      <c r="E64" s="10">
        <v>29982</v>
      </c>
      <c r="F64" s="10">
        <v>11106</v>
      </c>
      <c r="G64" s="10">
        <v>10304</v>
      </c>
      <c r="H64" s="10">
        <v>19470</v>
      </c>
      <c r="I64" s="10">
        <v>18520</v>
      </c>
      <c r="J64" s="10">
        <v>8673</v>
      </c>
      <c r="K64" s="10">
        <v>14579</v>
      </c>
      <c r="L64" s="10">
        <v>18600</v>
      </c>
      <c r="M64" s="10">
        <v>31094</v>
      </c>
      <c r="N64" s="9">
        <f t="shared" si="9"/>
        <v>260289</v>
      </c>
      <c r="O64" s="1"/>
      <c r="P64" s="1"/>
    </row>
    <row r="65" spans="1:16">
      <c r="A65" s="18" t="s">
        <v>60</v>
      </c>
      <c r="B65" s="10">
        <v>95</v>
      </c>
      <c r="C65" s="10">
        <v>47</v>
      </c>
      <c r="D65" s="10">
        <v>92</v>
      </c>
      <c r="E65" s="10">
        <v>55</v>
      </c>
      <c r="F65" s="10">
        <v>46</v>
      </c>
      <c r="G65" s="10">
        <v>66</v>
      </c>
      <c r="H65" s="10">
        <v>92</v>
      </c>
      <c r="I65" s="10">
        <v>112</v>
      </c>
      <c r="J65" s="10">
        <v>50</v>
      </c>
      <c r="K65" s="10">
        <v>55</v>
      </c>
      <c r="L65" s="10">
        <v>91</v>
      </c>
      <c r="M65" s="10">
        <v>45</v>
      </c>
      <c r="N65" s="9">
        <f t="shared" si="9"/>
        <v>846</v>
      </c>
      <c r="O65" s="1"/>
      <c r="P65" s="1"/>
    </row>
    <row r="66" spans="1:16">
      <c r="A66" s="8" t="s">
        <v>61</v>
      </c>
      <c r="B66" s="10">
        <v>3401</v>
      </c>
      <c r="C66" s="10">
        <v>3098</v>
      </c>
      <c r="D66" s="10">
        <v>3413</v>
      </c>
      <c r="E66" s="10">
        <v>3277</v>
      </c>
      <c r="F66" s="10">
        <v>3808</v>
      </c>
      <c r="G66" s="10">
        <v>3948</v>
      </c>
      <c r="H66" s="10">
        <v>5215</v>
      </c>
      <c r="I66" s="10">
        <v>3661</v>
      </c>
      <c r="J66" s="10">
        <v>3735</v>
      </c>
      <c r="K66" s="10">
        <v>3669</v>
      </c>
      <c r="L66" s="10">
        <v>3308</v>
      </c>
      <c r="M66" s="10">
        <v>5052</v>
      </c>
      <c r="N66" s="9">
        <f t="shared" si="9"/>
        <v>45585</v>
      </c>
      <c r="O66" s="2"/>
      <c r="P66" s="2"/>
    </row>
    <row r="67" spans="1:16">
      <c r="A67" s="8" t="s">
        <v>62</v>
      </c>
      <c r="B67" s="10">
        <v>154</v>
      </c>
      <c r="C67" s="10">
        <v>147</v>
      </c>
      <c r="D67" s="10">
        <v>43</v>
      </c>
      <c r="E67" s="10">
        <v>70</v>
      </c>
      <c r="F67" s="10">
        <v>55</v>
      </c>
      <c r="G67" s="10">
        <v>35</v>
      </c>
      <c r="H67" s="10">
        <v>50</v>
      </c>
      <c r="I67" s="10">
        <v>25</v>
      </c>
      <c r="J67" s="10">
        <v>55</v>
      </c>
      <c r="K67" s="10">
        <v>70</v>
      </c>
      <c r="L67" s="10">
        <v>130</v>
      </c>
      <c r="M67" s="10">
        <v>132</v>
      </c>
      <c r="N67" s="9">
        <f t="shared" si="9"/>
        <v>966</v>
      </c>
      <c r="O67" s="2"/>
      <c r="P67" s="2"/>
    </row>
    <row r="68" spans="1:16">
      <c r="A68" s="8" t="s">
        <v>63</v>
      </c>
      <c r="B68" s="10">
        <v>8675</v>
      </c>
      <c r="C68" s="10">
        <v>8937</v>
      </c>
      <c r="D68" s="10">
        <v>11611</v>
      </c>
      <c r="E68" s="10">
        <v>10790</v>
      </c>
      <c r="F68" s="10">
        <v>13485</v>
      </c>
      <c r="G68" s="10">
        <v>14209</v>
      </c>
      <c r="H68" s="10">
        <v>14996</v>
      </c>
      <c r="I68" s="10">
        <v>15542</v>
      </c>
      <c r="J68" s="10">
        <v>14901</v>
      </c>
      <c r="K68" s="10">
        <v>12534</v>
      </c>
      <c r="L68" s="10">
        <v>7702</v>
      </c>
      <c r="M68" s="10">
        <v>5434</v>
      </c>
      <c r="N68" s="9">
        <f t="shared" si="9"/>
        <v>138816</v>
      </c>
      <c r="O68" s="2"/>
      <c r="P68" s="2"/>
    </row>
    <row r="69" spans="1:16">
      <c r="A69" s="8" t="s">
        <v>64</v>
      </c>
      <c r="B69" s="10">
        <v>157</v>
      </c>
      <c r="C69" s="10">
        <v>117</v>
      </c>
      <c r="D69" s="10">
        <v>179</v>
      </c>
      <c r="E69" s="10">
        <v>84</v>
      </c>
      <c r="F69" s="10">
        <v>131</v>
      </c>
      <c r="G69" s="10">
        <v>158</v>
      </c>
      <c r="H69" s="10">
        <v>150</v>
      </c>
      <c r="I69" s="10">
        <v>150</v>
      </c>
      <c r="J69" s="10">
        <v>116</v>
      </c>
      <c r="K69" s="10">
        <v>80</v>
      </c>
      <c r="L69" s="10">
        <v>241</v>
      </c>
      <c r="M69" s="10">
        <v>100</v>
      </c>
      <c r="N69" s="9">
        <f t="shared" si="9"/>
        <v>1663</v>
      </c>
      <c r="O69" s="2"/>
      <c r="P69" s="2"/>
    </row>
    <row r="70" spans="1:16">
      <c r="A70" s="8" t="s">
        <v>65</v>
      </c>
      <c r="B70" s="10">
        <v>13321</v>
      </c>
      <c r="C70" s="10">
        <v>10306</v>
      </c>
      <c r="D70" s="10">
        <v>10017</v>
      </c>
      <c r="E70" s="10">
        <v>9661</v>
      </c>
      <c r="F70" s="10">
        <v>5683</v>
      </c>
      <c r="G70" s="10">
        <v>6903</v>
      </c>
      <c r="H70" s="10">
        <v>9215</v>
      </c>
      <c r="I70" s="10">
        <v>9700</v>
      </c>
      <c r="J70" s="10">
        <v>4796</v>
      </c>
      <c r="K70" s="10">
        <v>6063</v>
      </c>
      <c r="L70" s="10">
        <v>7195</v>
      </c>
      <c r="M70" s="10">
        <v>11992</v>
      </c>
      <c r="N70" s="9">
        <f t="shared" si="9"/>
        <v>104852</v>
      </c>
      <c r="O70" s="2"/>
      <c r="P70" s="2"/>
    </row>
    <row r="71" spans="1:16">
      <c r="A71" s="8" t="s">
        <v>66</v>
      </c>
      <c r="B71" s="10">
        <v>51</v>
      </c>
      <c r="C71" s="10">
        <v>35</v>
      </c>
      <c r="D71" s="10">
        <v>27</v>
      </c>
      <c r="E71" s="10">
        <v>39</v>
      </c>
      <c r="F71" s="10">
        <v>10</v>
      </c>
      <c r="G71" s="10">
        <v>5</v>
      </c>
      <c r="H71" s="10">
        <v>30</v>
      </c>
      <c r="I71" s="10">
        <v>30</v>
      </c>
      <c r="J71" s="10">
        <v>25</v>
      </c>
      <c r="K71" s="10">
        <v>5</v>
      </c>
      <c r="L71" s="10">
        <v>45</v>
      </c>
      <c r="M71" s="10">
        <v>25</v>
      </c>
      <c r="N71" s="9">
        <f t="shared" si="9"/>
        <v>327</v>
      </c>
      <c r="O71" s="2"/>
      <c r="P71" s="2"/>
    </row>
    <row r="72" spans="1:16">
      <c r="A72" s="8" t="s">
        <v>67</v>
      </c>
      <c r="B72" s="10">
        <v>142</v>
      </c>
      <c r="C72" s="10">
        <v>230</v>
      </c>
      <c r="D72" s="10">
        <v>171</v>
      </c>
      <c r="E72" s="10">
        <v>120</v>
      </c>
      <c r="F72" s="10">
        <v>47</v>
      </c>
      <c r="G72" s="10">
        <v>136</v>
      </c>
      <c r="H72" s="10">
        <v>201</v>
      </c>
      <c r="I72" s="10">
        <v>40</v>
      </c>
      <c r="J72" s="10">
        <v>70</v>
      </c>
      <c r="K72" s="10">
        <v>120</v>
      </c>
      <c r="L72" s="10">
        <v>170</v>
      </c>
      <c r="M72" s="10">
        <v>185</v>
      </c>
      <c r="N72" s="9">
        <f t="shared" si="9"/>
        <v>1632</v>
      </c>
      <c r="O72" s="2"/>
      <c r="P72" s="2"/>
    </row>
    <row r="73" spans="1:16">
      <c r="A73" s="8" t="s">
        <v>68</v>
      </c>
      <c r="B73" s="10">
        <v>1404</v>
      </c>
      <c r="C73" s="10">
        <v>1210</v>
      </c>
      <c r="D73" s="10">
        <v>900</v>
      </c>
      <c r="E73" s="10">
        <v>442</v>
      </c>
      <c r="F73" s="10">
        <v>438</v>
      </c>
      <c r="G73" s="10">
        <v>559</v>
      </c>
      <c r="H73" s="10">
        <v>613</v>
      </c>
      <c r="I73" s="10">
        <v>376</v>
      </c>
      <c r="J73" s="10">
        <v>672</v>
      </c>
      <c r="K73" s="10">
        <v>524</v>
      </c>
      <c r="L73" s="10">
        <v>1182</v>
      </c>
      <c r="M73" s="10">
        <v>1068</v>
      </c>
      <c r="N73" s="9">
        <f t="shared" si="9"/>
        <v>9388</v>
      </c>
      <c r="O73" s="2"/>
      <c r="P73" s="2"/>
    </row>
    <row r="74" spans="1:16">
      <c r="A74" s="8" t="s">
        <v>69</v>
      </c>
      <c r="B74" s="10">
        <v>1863</v>
      </c>
      <c r="C74" s="10">
        <v>1640</v>
      </c>
      <c r="D74" s="10">
        <v>2035</v>
      </c>
      <c r="E74" s="10">
        <v>3244</v>
      </c>
      <c r="F74" s="10">
        <v>3197</v>
      </c>
      <c r="G74" s="10">
        <v>3277</v>
      </c>
      <c r="H74" s="10">
        <v>4004</v>
      </c>
      <c r="I74" s="10">
        <v>4712</v>
      </c>
      <c r="J74" s="10">
        <v>2811</v>
      </c>
      <c r="K74" s="10">
        <v>1379</v>
      </c>
      <c r="L74" s="10">
        <v>1620</v>
      </c>
      <c r="M74" s="10">
        <v>1217</v>
      </c>
      <c r="N74" s="9">
        <f t="shared" si="9"/>
        <v>30999</v>
      </c>
      <c r="O74" s="2"/>
      <c r="P74" s="2"/>
    </row>
    <row r="75" spans="1:16">
      <c r="A75" s="8" t="s">
        <v>70</v>
      </c>
      <c r="B75" s="10">
        <v>1037</v>
      </c>
      <c r="C75" s="10">
        <v>1179</v>
      </c>
      <c r="D75" s="10">
        <v>977</v>
      </c>
      <c r="E75" s="10">
        <v>576</v>
      </c>
      <c r="F75" s="10">
        <v>301</v>
      </c>
      <c r="G75" s="10">
        <v>154</v>
      </c>
      <c r="H75" s="10">
        <v>210</v>
      </c>
      <c r="I75" s="10">
        <v>75</v>
      </c>
      <c r="J75" s="10">
        <v>200</v>
      </c>
      <c r="K75" s="10">
        <v>220</v>
      </c>
      <c r="L75" s="10">
        <v>637</v>
      </c>
      <c r="M75" s="10">
        <v>644</v>
      </c>
      <c r="N75" s="9">
        <f t="shared" si="9"/>
        <v>6210</v>
      </c>
      <c r="O75" s="2"/>
      <c r="P75" s="2"/>
    </row>
    <row r="76" spans="1:16">
      <c r="A76" s="8" t="s">
        <v>71</v>
      </c>
      <c r="B76" s="10">
        <v>179</v>
      </c>
      <c r="C76" s="10">
        <v>170</v>
      </c>
      <c r="D76" s="10">
        <v>148</v>
      </c>
      <c r="E76" s="10">
        <v>165</v>
      </c>
      <c r="F76" s="10">
        <v>151</v>
      </c>
      <c r="G76" s="10">
        <v>192</v>
      </c>
      <c r="H76" s="10">
        <v>101</v>
      </c>
      <c r="I76" s="10">
        <v>167</v>
      </c>
      <c r="J76" s="10">
        <v>109</v>
      </c>
      <c r="K76" s="10">
        <v>156</v>
      </c>
      <c r="L76" s="10">
        <v>107</v>
      </c>
      <c r="M76" s="10">
        <v>169</v>
      </c>
      <c r="N76" s="9">
        <f t="shared" si="9"/>
        <v>1814</v>
      </c>
      <c r="O76" s="2"/>
      <c r="P76" s="2"/>
    </row>
    <row r="77" spans="1:16">
      <c r="A77" s="8" t="s">
        <v>72</v>
      </c>
      <c r="B77" s="10">
        <v>11580</v>
      </c>
      <c r="C77" s="10">
        <v>9178</v>
      </c>
      <c r="D77" s="10">
        <v>9800</v>
      </c>
      <c r="E77" s="10">
        <v>9763</v>
      </c>
      <c r="F77" s="10">
        <v>6727</v>
      </c>
      <c r="G77" s="10">
        <v>6642</v>
      </c>
      <c r="H77" s="10">
        <v>7029</v>
      </c>
      <c r="I77" s="10">
        <v>8359</v>
      </c>
      <c r="J77" s="10">
        <v>10457</v>
      </c>
      <c r="K77" s="10">
        <v>12526</v>
      </c>
      <c r="L77" s="10">
        <v>15306</v>
      </c>
      <c r="M77" s="10">
        <v>16952</v>
      </c>
      <c r="N77" s="9">
        <f t="shared" si="9"/>
        <v>124319</v>
      </c>
      <c r="O77" s="2"/>
      <c r="P77" s="2"/>
    </row>
    <row r="78" spans="1:16">
      <c r="A78" s="8" t="s">
        <v>73</v>
      </c>
      <c r="B78" s="10">
        <v>1511</v>
      </c>
      <c r="C78" s="10">
        <v>1388</v>
      </c>
      <c r="D78" s="10">
        <v>1072</v>
      </c>
      <c r="E78" s="10">
        <v>226</v>
      </c>
      <c r="F78" s="10">
        <v>77</v>
      </c>
      <c r="G78" s="10">
        <v>105</v>
      </c>
      <c r="H78" s="10">
        <v>151</v>
      </c>
      <c r="I78" s="10">
        <v>81</v>
      </c>
      <c r="J78" s="10">
        <v>95</v>
      </c>
      <c r="K78" s="10">
        <v>133</v>
      </c>
      <c r="L78" s="10">
        <v>457</v>
      </c>
      <c r="M78" s="10">
        <v>371</v>
      </c>
      <c r="N78" s="9">
        <f t="shared" si="9"/>
        <v>5667</v>
      </c>
      <c r="O78" s="2"/>
      <c r="P78" s="2"/>
    </row>
    <row r="79" spans="1:16">
      <c r="A79" s="8" t="s">
        <v>74</v>
      </c>
      <c r="B79" s="10">
        <v>2781</v>
      </c>
      <c r="C79" s="10">
        <v>2610</v>
      </c>
      <c r="D79" s="10">
        <v>2049</v>
      </c>
      <c r="E79" s="10">
        <v>2523</v>
      </c>
      <c r="F79" s="10">
        <v>1306</v>
      </c>
      <c r="G79" s="10">
        <v>1749</v>
      </c>
      <c r="H79" s="10">
        <v>2273</v>
      </c>
      <c r="I79" s="10">
        <v>1026</v>
      </c>
      <c r="J79" s="10">
        <v>1414</v>
      </c>
      <c r="K79" s="10">
        <v>1887</v>
      </c>
      <c r="L79" s="10">
        <v>2334</v>
      </c>
      <c r="M79" s="10">
        <v>3459</v>
      </c>
      <c r="N79" s="9">
        <f t="shared" si="9"/>
        <v>25411</v>
      </c>
      <c r="O79" s="1"/>
      <c r="P79" s="1"/>
    </row>
    <row r="80" spans="1:16">
      <c r="A80" s="8" t="s">
        <v>75</v>
      </c>
      <c r="B80" s="10">
        <v>804</v>
      </c>
      <c r="C80" s="10">
        <v>234</v>
      </c>
      <c r="D80" s="10">
        <v>344</v>
      </c>
      <c r="E80" s="10">
        <v>608</v>
      </c>
      <c r="F80" s="10">
        <v>313</v>
      </c>
      <c r="G80" s="10">
        <v>232</v>
      </c>
      <c r="H80" s="10">
        <v>179</v>
      </c>
      <c r="I80" s="10">
        <v>187</v>
      </c>
      <c r="J80" s="10">
        <v>371</v>
      </c>
      <c r="K80" s="10">
        <v>417</v>
      </c>
      <c r="L80" s="10">
        <v>777</v>
      </c>
      <c r="M80" s="10">
        <v>870</v>
      </c>
      <c r="N80" s="9">
        <f t="shared" si="9"/>
        <v>5336</v>
      </c>
      <c r="O80" s="1"/>
      <c r="P80" s="1"/>
    </row>
    <row r="81" spans="1:16">
      <c r="A81" s="8" t="s">
        <v>32</v>
      </c>
      <c r="B81" s="10">
        <v>1207</v>
      </c>
      <c r="C81" s="10">
        <v>1184</v>
      </c>
      <c r="D81" s="10">
        <v>558</v>
      </c>
      <c r="E81" s="10">
        <v>226</v>
      </c>
      <c r="F81" s="10">
        <v>1555</v>
      </c>
      <c r="G81" s="10">
        <v>204</v>
      </c>
      <c r="H81" s="10">
        <v>234</v>
      </c>
      <c r="I81" s="10">
        <v>156</v>
      </c>
      <c r="J81" s="10">
        <v>83</v>
      </c>
      <c r="K81" s="10">
        <v>329</v>
      </c>
      <c r="L81" s="10">
        <v>248</v>
      </c>
      <c r="M81" s="10">
        <v>222</v>
      </c>
      <c r="N81" s="9">
        <f t="shared" si="9"/>
        <v>6206</v>
      </c>
      <c r="O81" s="1"/>
      <c r="P81" s="1"/>
    </row>
    <row r="82" spans="1:16">
      <c r="A82" s="14"/>
      <c r="B82" s="36"/>
      <c r="C82" s="36"/>
      <c r="D82" s="36"/>
      <c r="E82" s="36"/>
      <c r="F82" s="36"/>
      <c r="G82" s="36"/>
      <c r="H82" s="31"/>
      <c r="I82" s="31"/>
      <c r="J82" s="31"/>
      <c r="K82" s="31"/>
      <c r="L82" s="31"/>
      <c r="M82" s="31"/>
      <c r="N82" s="34"/>
      <c r="O82" s="1"/>
      <c r="P82" s="1"/>
    </row>
    <row r="83" spans="1:16">
      <c r="A83" s="26" t="s">
        <v>76</v>
      </c>
      <c r="B83" s="35">
        <f>SUM(B84:B85)</f>
        <v>502</v>
      </c>
      <c r="C83" s="35">
        <f t="shared" ref="C83:M83" si="10">SUM(C84:C85)</f>
        <v>293</v>
      </c>
      <c r="D83" s="35">
        <f t="shared" si="10"/>
        <v>397</v>
      </c>
      <c r="E83" s="35">
        <f t="shared" si="10"/>
        <v>391</v>
      </c>
      <c r="F83" s="35">
        <f t="shared" si="10"/>
        <v>356</v>
      </c>
      <c r="G83" s="35">
        <f t="shared" si="10"/>
        <v>408</v>
      </c>
      <c r="H83" s="35">
        <f t="shared" si="10"/>
        <v>338</v>
      </c>
      <c r="I83" s="35">
        <f t="shared" si="10"/>
        <v>315</v>
      </c>
      <c r="J83" s="35">
        <f t="shared" si="10"/>
        <v>293</v>
      </c>
      <c r="K83" s="35">
        <f t="shared" si="10"/>
        <v>298</v>
      </c>
      <c r="L83" s="35">
        <f t="shared" si="10"/>
        <v>385</v>
      </c>
      <c r="M83" s="35">
        <f t="shared" si="10"/>
        <v>407</v>
      </c>
      <c r="N83" s="35">
        <f>SUM(B83:M83)</f>
        <v>4383</v>
      </c>
      <c r="O83" s="1"/>
      <c r="P83" s="1"/>
    </row>
    <row r="84" spans="1:16">
      <c r="A84" s="8" t="s">
        <v>77</v>
      </c>
      <c r="B84" s="10">
        <v>210</v>
      </c>
      <c r="C84" s="10">
        <v>128</v>
      </c>
      <c r="D84" s="10">
        <v>194</v>
      </c>
      <c r="E84" s="10">
        <v>155</v>
      </c>
      <c r="F84" s="10">
        <v>177</v>
      </c>
      <c r="G84" s="10">
        <v>186</v>
      </c>
      <c r="H84" s="10">
        <v>183</v>
      </c>
      <c r="I84" s="10">
        <v>131</v>
      </c>
      <c r="J84" s="10">
        <v>88</v>
      </c>
      <c r="K84" s="10">
        <v>126</v>
      </c>
      <c r="L84" s="10">
        <v>191</v>
      </c>
      <c r="M84" s="10">
        <v>245</v>
      </c>
      <c r="N84" s="47">
        <f t="shared" ref="N84:N85" si="11">SUM(B84:M84)</f>
        <v>2014</v>
      </c>
      <c r="O84" s="1"/>
      <c r="P84" s="1"/>
    </row>
    <row r="85" spans="1:16">
      <c r="A85" s="8" t="s">
        <v>32</v>
      </c>
      <c r="B85" s="10">
        <v>292</v>
      </c>
      <c r="C85" s="10">
        <v>165</v>
      </c>
      <c r="D85" s="10">
        <v>203</v>
      </c>
      <c r="E85" s="10">
        <v>236</v>
      </c>
      <c r="F85" s="10">
        <v>179</v>
      </c>
      <c r="G85" s="10">
        <v>222</v>
      </c>
      <c r="H85" s="10">
        <v>155</v>
      </c>
      <c r="I85" s="10">
        <v>184</v>
      </c>
      <c r="J85" s="10">
        <v>205</v>
      </c>
      <c r="K85" s="10">
        <v>172</v>
      </c>
      <c r="L85" s="10">
        <v>194</v>
      </c>
      <c r="M85" s="10">
        <v>162</v>
      </c>
      <c r="N85" s="47">
        <f t="shared" si="11"/>
        <v>2369</v>
      </c>
      <c r="O85" s="1"/>
      <c r="P85" s="1"/>
    </row>
    <row r="86" spans="1:16">
      <c r="A86" s="4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50"/>
      <c r="O86" s="1"/>
      <c r="P86" s="1"/>
    </row>
    <row r="87" spans="1:16">
      <c r="A87" s="6" t="s">
        <v>88</v>
      </c>
      <c r="B87" s="7">
        <f>SUM(B88:B89)</f>
        <v>50716</v>
      </c>
      <c r="C87" s="7">
        <f t="shared" ref="C87:M87" si="12">SUM(C88:C89)</f>
        <v>25829</v>
      </c>
      <c r="D87" s="7">
        <f t="shared" si="12"/>
        <v>29802</v>
      </c>
      <c r="E87" s="7">
        <f t="shared" si="12"/>
        <v>39111</v>
      </c>
      <c r="F87" s="7">
        <f t="shared" si="12"/>
        <v>36984</v>
      </c>
      <c r="G87" s="7">
        <f t="shared" si="12"/>
        <v>33665</v>
      </c>
      <c r="H87" s="7">
        <f t="shared" si="12"/>
        <v>44744</v>
      </c>
      <c r="I87" s="7">
        <f t="shared" si="12"/>
        <v>52915</v>
      </c>
      <c r="J87" s="7">
        <f t="shared" si="12"/>
        <v>36917</v>
      </c>
      <c r="K87" s="7">
        <f t="shared" si="12"/>
        <v>39787</v>
      </c>
      <c r="L87" s="7">
        <f t="shared" si="12"/>
        <v>37979</v>
      </c>
      <c r="M87" s="7">
        <f t="shared" si="12"/>
        <v>41593</v>
      </c>
      <c r="N87" s="7">
        <f>SUM(B87:M87)</f>
        <v>470042</v>
      </c>
      <c r="O87" s="1"/>
      <c r="P87" s="1"/>
    </row>
    <row r="88" spans="1:16">
      <c r="A88" s="8" t="s">
        <v>89</v>
      </c>
      <c r="B88" s="10">
        <v>44335</v>
      </c>
      <c r="C88" s="10">
        <v>22792</v>
      </c>
      <c r="D88" s="10">
        <v>26358</v>
      </c>
      <c r="E88" s="10">
        <v>34917</v>
      </c>
      <c r="F88" s="10">
        <v>32974</v>
      </c>
      <c r="G88" s="10">
        <v>29823</v>
      </c>
      <c r="H88" s="10">
        <v>40078</v>
      </c>
      <c r="I88" s="10">
        <v>47353</v>
      </c>
      <c r="J88" s="10">
        <v>32973</v>
      </c>
      <c r="K88" s="10">
        <v>35480</v>
      </c>
      <c r="L88" s="10">
        <v>34028</v>
      </c>
      <c r="M88" s="10">
        <v>37860</v>
      </c>
      <c r="N88" s="9">
        <f>SUM(B88:M88)</f>
        <v>418971</v>
      </c>
      <c r="O88" s="1"/>
      <c r="P88" s="1"/>
    </row>
    <row r="89" spans="1:16">
      <c r="A89" s="8" t="s">
        <v>90</v>
      </c>
      <c r="B89" s="10">
        <v>6381</v>
      </c>
      <c r="C89" s="10">
        <v>3037</v>
      </c>
      <c r="D89" s="10">
        <v>3444</v>
      </c>
      <c r="E89" s="10">
        <v>4194</v>
      </c>
      <c r="F89" s="10">
        <v>4010</v>
      </c>
      <c r="G89" s="10">
        <v>3842</v>
      </c>
      <c r="H89" s="10">
        <v>4666</v>
      </c>
      <c r="I89" s="10">
        <v>5562</v>
      </c>
      <c r="J89" s="10">
        <v>3944</v>
      </c>
      <c r="K89" s="10">
        <v>4307</v>
      </c>
      <c r="L89" s="10">
        <v>3951</v>
      </c>
      <c r="M89" s="10">
        <v>3733</v>
      </c>
      <c r="N89" s="9">
        <f>SUM(B89:M89)</f>
        <v>51071</v>
      </c>
      <c r="O89" s="1"/>
      <c r="P89" s="1"/>
    </row>
    <row r="90" spans="1:16">
      <c r="A90" s="51"/>
      <c r="N90" s="46"/>
    </row>
    <row r="91" spans="1:16">
      <c r="A91" s="54" t="s">
        <v>87</v>
      </c>
      <c r="B91" s="55">
        <f>SUM(B87,B83,B55,B46,B34,B13,B8)</f>
        <v>460255</v>
      </c>
      <c r="C91" s="55">
        <f t="shared" ref="C91:M91" si="13">SUM(C87,C83,C55,C46,C34,C13,C8)</f>
        <v>433444</v>
      </c>
      <c r="D91" s="55">
        <f t="shared" si="13"/>
        <v>469415</v>
      </c>
      <c r="E91" s="55">
        <f t="shared" si="13"/>
        <v>417120</v>
      </c>
      <c r="F91" s="55">
        <f t="shared" si="13"/>
        <v>334772</v>
      </c>
      <c r="G91" s="55">
        <f t="shared" si="13"/>
        <v>380392</v>
      </c>
      <c r="H91" s="55">
        <f t="shared" si="13"/>
        <v>477760</v>
      </c>
      <c r="I91" s="55">
        <f t="shared" si="13"/>
        <v>381259</v>
      </c>
      <c r="J91" s="55">
        <f t="shared" si="13"/>
        <v>276623</v>
      </c>
      <c r="K91" s="55">
        <f t="shared" si="13"/>
        <v>305627</v>
      </c>
      <c r="L91" s="55">
        <f t="shared" si="13"/>
        <v>353827</v>
      </c>
      <c r="M91" s="55">
        <f t="shared" si="13"/>
        <v>485979</v>
      </c>
      <c r="N91" s="55">
        <f>SUM(B91:M91)</f>
        <v>4776473</v>
      </c>
    </row>
    <row r="93" spans="1:16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6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6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6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100" spans="2:13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</sheetData>
  <mergeCells count="5">
    <mergeCell ref="A6:A7"/>
    <mergeCell ref="A1:N1"/>
    <mergeCell ref="A2:N2"/>
    <mergeCell ref="A3:N3"/>
    <mergeCell ref="B6:N6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topLeftCell="A61" workbookViewId="0">
      <selection activeCell="O90" sqref="O90"/>
    </sheetView>
  </sheetViews>
  <sheetFormatPr baseColWidth="10" defaultRowHeight="15"/>
  <cols>
    <col min="1" max="1" width="30.28515625" bestFit="1" customWidth="1"/>
    <col min="2" max="9" width="10.140625" bestFit="1" customWidth="1"/>
    <col min="10" max="13" width="10.140625" customWidth="1"/>
    <col min="14" max="14" width="11.85546875" bestFit="1" customWidth="1"/>
  </cols>
  <sheetData>
    <row r="1" spans="1:17" ht="24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7" ht="15.75" thickTop="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7">
      <c r="A3" s="58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ht="15.7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7">
      <c r="A6" s="62" t="s">
        <v>0</v>
      </c>
      <c r="B6" s="63">
        <v>2011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7">
      <c r="A7" s="62"/>
      <c r="B7" s="39" t="s">
        <v>2</v>
      </c>
      <c r="C7" s="39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0" t="s">
        <v>83</v>
      </c>
      <c r="K7" s="40" t="s">
        <v>84</v>
      </c>
      <c r="L7" s="40" t="s">
        <v>85</v>
      </c>
      <c r="M7" s="40" t="s">
        <v>86</v>
      </c>
      <c r="N7" s="39" t="s">
        <v>1</v>
      </c>
    </row>
    <row r="8" spans="1:17">
      <c r="A8" s="6" t="s">
        <v>10</v>
      </c>
      <c r="B8" s="12">
        <f>SUM(B9:B11)</f>
        <v>218008</v>
      </c>
      <c r="C8" s="12">
        <f t="shared" ref="C8:M8" si="0">SUM(C9:C11)</f>
        <v>207334</v>
      </c>
      <c r="D8" s="12">
        <f t="shared" si="0"/>
        <v>257855</v>
      </c>
      <c r="E8" s="12">
        <f t="shared" si="0"/>
        <v>202190</v>
      </c>
      <c r="F8" s="12">
        <f t="shared" si="0"/>
        <v>138890</v>
      </c>
      <c r="G8" s="12">
        <f t="shared" si="0"/>
        <v>137278</v>
      </c>
      <c r="H8" s="12">
        <f t="shared" si="0"/>
        <v>190270</v>
      </c>
      <c r="I8" s="12">
        <f t="shared" si="0"/>
        <v>162570</v>
      </c>
      <c r="J8" s="12">
        <f t="shared" si="0"/>
        <v>97682</v>
      </c>
      <c r="K8" s="12">
        <f t="shared" si="0"/>
        <v>96192</v>
      </c>
      <c r="L8" s="12">
        <f t="shared" si="0"/>
        <v>125153</v>
      </c>
      <c r="M8" s="12">
        <f t="shared" si="0"/>
        <v>156697</v>
      </c>
      <c r="N8" s="12">
        <f>SUM(N9:N11)</f>
        <v>1990119</v>
      </c>
    </row>
    <row r="9" spans="1:17">
      <c r="A9" s="8" t="s">
        <v>11</v>
      </c>
      <c r="B9" s="10">
        <v>110350</v>
      </c>
      <c r="C9" s="10">
        <v>109032</v>
      </c>
      <c r="D9" s="10">
        <v>125129</v>
      </c>
      <c r="E9" s="10">
        <v>87607</v>
      </c>
      <c r="F9" s="10">
        <v>32362</v>
      </c>
      <c r="G9" s="10">
        <v>18122</v>
      </c>
      <c r="H9" s="10">
        <v>25211</v>
      </c>
      <c r="I9" s="10">
        <v>23080</v>
      </c>
      <c r="J9" s="10">
        <v>17185</v>
      </c>
      <c r="K9" s="10">
        <v>19686</v>
      </c>
      <c r="L9" s="10">
        <v>36378</v>
      </c>
      <c r="M9" s="10">
        <v>67363</v>
      </c>
      <c r="N9" s="10">
        <f>SUM(B9:M9)</f>
        <v>671505</v>
      </c>
      <c r="O9" s="41"/>
      <c r="P9" s="41"/>
      <c r="Q9" s="41"/>
    </row>
    <row r="10" spans="1:17">
      <c r="A10" s="8" t="s">
        <v>12</v>
      </c>
      <c r="B10" s="10">
        <v>105885</v>
      </c>
      <c r="C10" s="10">
        <v>96571</v>
      </c>
      <c r="D10" s="10">
        <v>130740</v>
      </c>
      <c r="E10" s="10">
        <v>112306</v>
      </c>
      <c r="F10" s="10">
        <v>104045</v>
      </c>
      <c r="G10" s="10">
        <v>116930</v>
      </c>
      <c r="H10" s="10">
        <v>162029</v>
      </c>
      <c r="I10" s="10">
        <v>137266</v>
      </c>
      <c r="J10" s="10">
        <v>78453</v>
      </c>
      <c r="K10" s="10">
        <v>73781</v>
      </c>
      <c r="L10" s="10">
        <v>86688</v>
      </c>
      <c r="M10" s="10">
        <v>87378</v>
      </c>
      <c r="N10" s="10">
        <f t="shared" ref="N10:N11" si="1">SUM(B10:M10)</f>
        <v>1292072</v>
      </c>
      <c r="O10" s="41"/>
      <c r="P10" s="41"/>
      <c r="Q10" s="41"/>
    </row>
    <row r="11" spans="1:17">
      <c r="A11" s="8" t="s">
        <v>13</v>
      </c>
      <c r="B11" s="10">
        <v>1773</v>
      </c>
      <c r="C11" s="10">
        <v>1731</v>
      </c>
      <c r="D11" s="10">
        <v>1986</v>
      </c>
      <c r="E11" s="10">
        <v>2277</v>
      </c>
      <c r="F11" s="10">
        <v>2483</v>
      </c>
      <c r="G11" s="10">
        <v>2226</v>
      </c>
      <c r="H11" s="10">
        <v>3030</v>
      </c>
      <c r="I11" s="10">
        <v>2224</v>
      </c>
      <c r="J11" s="10">
        <v>2044</v>
      </c>
      <c r="K11" s="10">
        <v>2725</v>
      </c>
      <c r="L11" s="10">
        <v>2087</v>
      </c>
      <c r="M11" s="10">
        <v>1956</v>
      </c>
      <c r="N11" s="10">
        <f t="shared" si="1"/>
        <v>26542</v>
      </c>
      <c r="O11" s="41"/>
      <c r="P11" s="41"/>
      <c r="Q11" s="41"/>
    </row>
    <row r="12" spans="1:17">
      <c r="A12" s="14"/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42"/>
    </row>
    <row r="13" spans="1:17">
      <c r="A13" s="6" t="s">
        <v>14</v>
      </c>
      <c r="B13" s="12">
        <f>SUM(B14:B32)</f>
        <v>94833</v>
      </c>
      <c r="C13" s="12">
        <f t="shared" ref="C13:M13" si="2">SUM(C14:C32)</f>
        <v>58265</v>
      </c>
      <c r="D13" s="12">
        <f t="shared" si="2"/>
        <v>72127</v>
      </c>
      <c r="E13" s="12">
        <f t="shared" si="2"/>
        <v>64467</v>
      </c>
      <c r="F13" s="12">
        <f t="shared" si="2"/>
        <v>66841</v>
      </c>
      <c r="G13" s="12">
        <f t="shared" si="2"/>
        <v>73638</v>
      </c>
      <c r="H13" s="12">
        <f t="shared" si="2"/>
        <v>85195</v>
      </c>
      <c r="I13" s="12">
        <f t="shared" si="2"/>
        <v>85189</v>
      </c>
      <c r="J13" s="12">
        <f t="shared" si="2"/>
        <v>77377</v>
      </c>
      <c r="K13" s="12">
        <f t="shared" si="2"/>
        <v>59674</v>
      </c>
      <c r="L13" s="12">
        <f t="shared" si="2"/>
        <v>50268</v>
      </c>
      <c r="M13" s="12">
        <f t="shared" si="2"/>
        <v>47269</v>
      </c>
      <c r="N13" s="12">
        <f>SUM(N14:N32)</f>
        <v>835143</v>
      </c>
    </row>
    <row r="14" spans="1:17">
      <c r="A14" s="17" t="s">
        <v>15</v>
      </c>
      <c r="B14" s="10">
        <v>3</v>
      </c>
      <c r="C14" s="10">
        <v>7</v>
      </c>
      <c r="D14" s="10">
        <v>29</v>
      </c>
      <c r="E14" s="10">
        <v>0</v>
      </c>
      <c r="F14" s="10">
        <v>32</v>
      </c>
      <c r="G14" s="10">
        <v>19</v>
      </c>
      <c r="H14" s="10">
        <v>28</v>
      </c>
      <c r="I14" s="10">
        <v>94</v>
      </c>
      <c r="J14" s="10">
        <v>30</v>
      </c>
      <c r="K14" s="10">
        <v>34</v>
      </c>
      <c r="L14" s="10">
        <v>14</v>
      </c>
      <c r="M14" s="10">
        <v>53</v>
      </c>
      <c r="N14" s="13">
        <f>SUM(B14:M14)</f>
        <v>343</v>
      </c>
    </row>
    <row r="15" spans="1:17">
      <c r="A15" s="18" t="s">
        <v>16</v>
      </c>
      <c r="B15" s="10">
        <v>41</v>
      </c>
      <c r="C15" s="10">
        <v>50</v>
      </c>
      <c r="D15" s="10">
        <v>100</v>
      </c>
      <c r="E15" s="10">
        <v>20</v>
      </c>
      <c r="F15" s="10">
        <v>20</v>
      </c>
      <c r="G15" s="10">
        <v>40</v>
      </c>
      <c r="H15" s="10">
        <v>60</v>
      </c>
      <c r="I15" s="10">
        <v>30</v>
      </c>
      <c r="J15" s="10">
        <v>70</v>
      </c>
      <c r="K15" s="10">
        <v>20</v>
      </c>
      <c r="L15" s="10">
        <v>50</v>
      </c>
      <c r="M15" s="10">
        <v>51</v>
      </c>
      <c r="N15" s="13">
        <f t="shared" ref="N15:N32" si="3">SUM(B15:M15)</f>
        <v>552</v>
      </c>
    </row>
    <row r="16" spans="1:17">
      <c r="A16" s="8" t="s">
        <v>17</v>
      </c>
      <c r="B16" s="10">
        <v>720</v>
      </c>
      <c r="C16" s="10">
        <v>733</v>
      </c>
      <c r="D16" s="10">
        <v>840</v>
      </c>
      <c r="E16" s="10">
        <v>904</v>
      </c>
      <c r="F16" s="10">
        <v>716</v>
      </c>
      <c r="G16" s="10">
        <v>690</v>
      </c>
      <c r="H16" s="10">
        <v>850</v>
      </c>
      <c r="I16" s="10">
        <v>724</v>
      </c>
      <c r="J16" s="10">
        <v>552</v>
      </c>
      <c r="K16" s="10">
        <v>1085</v>
      </c>
      <c r="L16" s="10">
        <v>748</v>
      </c>
      <c r="M16" s="10">
        <v>694</v>
      </c>
      <c r="N16" s="13">
        <f t="shared" si="3"/>
        <v>9256</v>
      </c>
    </row>
    <row r="17" spans="1:14">
      <c r="A17" s="8" t="s">
        <v>18</v>
      </c>
      <c r="B17" s="10">
        <v>1117</v>
      </c>
      <c r="C17" s="10">
        <v>995</v>
      </c>
      <c r="D17" s="10">
        <v>1131</v>
      </c>
      <c r="E17" s="10">
        <v>1074</v>
      </c>
      <c r="F17" s="10">
        <v>892</v>
      </c>
      <c r="G17" s="10">
        <v>1774</v>
      </c>
      <c r="H17" s="10">
        <v>1609</v>
      </c>
      <c r="I17" s="10">
        <v>1061</v>
      </c>
      <c r="J17" s="10">
        <v>934</v>
      </c>
      <c r="K17" s="10">
        <v>886</v>
      </c>
      <c r="L17" s="10">
        <v>755</v>
      </c>
      <c r="M17" s="10">
        <v>980</v>
      </c>
      <c r="N17" s="13">
        <f t="shared" si="3"/>
        <v>13208</v>
      </c>
    </row>
    <row r="18" spans="1:14">
      <c r="A18" s="17" t="s">
        <v>19</v>
      </c>
      <c r="B18" s="10">
        <v>0</v>
      </c>
      <c r="C18" s="10">
        <v>0</v>
      </c>
      <c r="D18" s="10">
        <v>0</v>
      </c>
      <c r="E18" s="10">
        <v>10</v>
      </c>
      <c r="F18" s="10">
        <v>10</v>
      </c>
      <c r="G18" s="10">
        <v>11</v>
      </c>
      <c r="H18" s="10">
        <v>11</v>
      </c>
      <c r="I18" s="10">
        <v>50</v>
      </c>
      <c r="J18" s="10">
        <v>10</v>
      </c>
      <c r="K18" s="10">
        <v>0</v>
      </c>
      <c r="L18" s="10">
        <v>0</v>
      </c>
      <c r="M18" s="10">
        <v>10</v>
      </c>
      <c r="N18" s="13">
        <f t="shared" si="3"/>
        <v>112</v>
      </c>
    </row>
    <row r="19" spans="1:14">
      <c r="A19" s="8" t="s">
        <v>20</v>
      </c>
      <c r="B19" s="10">
        <v>366</v>
      </c>
      <c r="C19" s="10">
        <v>435</v>
      </c>
      <c r="D19" s="10">
        <v>365</v>
      </c>
      <c r="E19" s="10">
        <v>358</v>
      </c>
      <c r="F19" s="10">
        <v>444</v>
      </c>
      <c r="G19" s="10">
        <v>453</v>
      </c>
      <c r="H19" s="10">
        <v>226</v>
      </c>
      <c r="I19" s="10">
        <v>661</v>
      </c>
      <c r="J19" s="10">
        <v>447</v>
      </c>
      <c r="K19" s="10">
        <v>471</v>
      </c>
      <c r="L19" s="10">
        <v>467</v>
      </c>
      <c r="M19" s="10">
        <v>312</v>
      </c>
      <c r="N19" s="13">
        <f t="shared" si="3"/>
        <v>5005</v>
      </c>
    </row>
    <row r="20" spans="1:14">
      <c r="A20" s="8" t="s">
        <v>21</v>
      </c>
      <c r="B20" s="10">
        <v>11</v>
      </c>
      <c r="C20" s="10">
        <v>3</v>
      </c>
      <c r="D20" s="10">
        <v>17</v>
      </c>
      <c r="E20" s="10">
        <v>2</v>
      </c>
      <c r="F20" s="10">
        <v>12</v>
      </c>
      <c r="G20" s="10">
        <v>0</v>
      </c>
      <c r="H20" s="10">
        <v>0</v>
      </c>
      <c r="I20" s="10">
        <v>10</v>
      </c>
      <c r="J20" s="10">
        <v>0</v>
      </c>
      <c r="K20" s="10">
        <v>0</v>
      </c>
      <c r="L20" s="10">
        <v>0</v>
      </c>
      <c r="M20" s="10">
        <v>0</v>
      </c>
      <c r="N20" s="13">
        <f t="shared" si="3"/>
        <v>55</v>
      </c>
    </row>
    <row r="21" spans="1:14">
      <c r="A21" s="8" t="s">
        <v>22</v>
      </c>
      <c r="B21" s="10">
        <v>446</v>
      </c>
      <c r="C21" s="10">
        <v>540</v>
      </c>
      <c r="D21" s="10">
        <v>528</v>
      </c>
      <c r="E21" s="10">
        <v>713</v>
      </c>
      <c r="F21" s="10">
        <v>584</v>
      </c>
      <c r="G21" s="10">
        <v>485</v>
      </c>
      <c r="H21" s="10">
        <v>544</v>
      </c>
      <c r="I21" s="10">
        <v>542</v>
      </c>
      <c r="J21" s="10">
        <v>487</v>
      </c>
      <c r="K21" s="10">
        <v>545</v>
      </c>
      <c r="L21" s="10">
        <v>660</v>
      </c>
      <c r="M21" s="10">
        <v>626</v>
      </c>
      <c r="N21" s="13">
        <f t="shared" si="3"/>
        <v>6700</v>
      </c>
    </row>
    <row r="22" spans="1:14">
      <c r="A22" s="8" t="s">
        <v>23</v>
      </c>
      <c r="B22" s="10">
        <v>1050</v>
      </c>
      <c r="C22" s="10">
        <v>945</v>
      </c>
      <c r="D22" s="10">
        <v>1469</v>
      </c>
      <c r="E22" s="10">
        <v>835</v>
      </c>
      <c r="F22" s="10">
        <v>1203</v>
      </c>
      <c r="G22" s="10">
        <v>1175</v>
      </c>
      <c r="H22" s="10">
        <v>1411</v>
      </c>
      <c r="I22" s="10">
        <v>1653</v>
      </c>
      <c r="J22" s="10">
        <v>1358</v>
      </c>
      <c r="K22" s="10">
        <v>1220</v>
      </c>
      <c r="L22" s="10">
        <v>1335</v>
      </c>
      <c r="M22" s="10">
        <v>1519</v>
      </c>
      <c r="N22" s="13">
        <f t="shared" si="3"/>
        <v>15173</v>
      </c>
    </row>
    <row r="23" spans="1:14">
      <c r="A23" s="8" t="s">
        <v>91</v>
      </c>
      <c r="B23" s="52">
        <v>87235</v>
      </c>
      <c r="C23" s="52">
        <v>51425</v>
      </c>
      <c r="D23" s="52">
        <v>64126</v>
      </c>
      <c r="E23" s="52">
        <v>56577</v>
      </c>
      <c r="F23" s="52">
        <v>59078</v>
      </c>
      <c r="G23" s="52">
        <v>56173</v>
      </c>
      <c r="H23" s="52">
        <v>66246</v>
      </c>
      <c r="I23" s="52">
        <v>74619</v>
      </c>
      <c r="J23" s="52">
        <v>69239</v>
      </c>
      <c r="K23" s="52">
        <v>52131</v>
      </c>
      <c r="L23" s="52">
        <v>43049</v>
      </c>
      <c r="M23" s="52">
        <v>40089</v>
      </c>
      <c r="N23" s="9">
        <f>SUM(B23:M23)</f>
        <v>719987</v>
      </c>
    </row>
    <row r="24" spans="1:14">
      <c r="A24" s="8" t="s">
        <v>24</v>
      </c>
      <c r="B24" s="10">
        <v>124</v>
      </c>
      <c r="C24" s="10">
        <v>246</v>
      </c>
      <c r="D24" s="10">
        <v>223</v>
      </c>
      <c r="E24" s="10">
        <v>288</v>
      </c>
      <c r="F24" s="10">
        <v>183</v>
      </c>
      <c r="G24" s="10">
        <v>222</v>
      </c>
      <c r="H24" s="10">
        <v>221</v>
      </c>
      <c r="I24" s="10">
        <v>239</v>
      </c>
      <c r="J24" s="10">
        <v>242</v>
      </c>
      <c r="K24" s="10">
        <v>231</v>
      </c>
      <c r="L24" s="10">
        <v>160</v>
      </c>
      <c r="M24" s="10">
        <v>161</v>
      </c>
      <c r="N24" s="13">
        <f t="shared" si="3"/>
        <v>2540</v>
      </c>
    </row>
    <row r="25" spans="1:14">
      <c r="A25" s="17" t="s">
        <v>25</v>
      </c>
      <c r="B25" s="10">
        <v>92</v>
      </c>
      <c r="C25" s="10">
        <v>52</v>
      </c>
      <c r="D25" s="10">
        <v>113</v>
      </c>
      <c r="E25" s="10">
        <v>50</v>
      </c>
      <c r="F25" s="10">
        <v>172</v>
      </c>
      <c r="G25" s="10">
        <v>151</v>
      </c>
      <c r="H25" s="10">
        <v>230</v>
      </c>
      <c r="I25" s="10">
        <v>174</v>
      </c>
      <c r="J25" s="10">
        <v>120</v>
      </c>
      <c r="K25" s="10">
        <v>113</v>
      </c>
      <c r="L25" s="10">
        <v>181</v>
      </c>
      <c r="M25" s="10">
        <v>105</v>
      </c>
      <c r="N25" s="13">
        <f t="shared" si="3"/>
        <v>1553</v>
      </c>
    </row>
    <row r="26" spans="1:14">
      <c r="A26" s="17" t="s">
        <v>26</v>
      </c>
      <c r="B26" s="10">
        <v>10</v>
      </c>
      <c r="C26" s="10">
        <v>2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10</v>
      </c>
      <c r="N26" s="13">
        <f t="shared" si="3"/>
        <v>23</v>
      </c>
    </row>
    <row r="27" spans="1:14">
      <c r="A27" s="8" t="s">
        <v>27</v>
      </c>
      <c r="B27" s="10">
        <v>769</v>
      </c>
      <c r="C27" s="10">
        <v>955</v>
      </c>
      <c r="D27" s="10">
        <v>817</v>
      </c>
      <c r="E27" s="10">
        <v>963</v>
      </c>
      <c r="F27" s="10">
        <v>925</v>
      </c>
      <c r="G27" s="10">
        <v>903</v>
      </c>
      <c r="H27" s="10">
        <v>620</v>
      </c>
      <c r="I27" s="10">
        <v>662</v>
      </c>
      <c r="J27" s="10">
        <v>902</v>
      </c>
      <c r="K27" s="10">
        <v>835</v>
      </c>
      <c r="L27" s="10">
        <v>883</v>
      </c>
      <c r="M27" s="10">
        <v>759</v>
      </c>
      <c r="N27" s="13">
        <f t="shared" si="3"/>
        <v>9993</v>
      </c>
    </row>
    <row r="28" spans="1:14">
      <c r="A28" s="17" t="s">
        <v>28</v>
      </c>
      <c r="B28" s="10">
        <v>2456</v>
      </c>
      <c r="C28" s="10">
        <v>1437</v>
      </c>
      <c r="D28" s="10">
        <v>1953</v>
      </c>
      <c r="E28" s="10">
        <v>2323</v>
      </c>
      <c r="F28" s="10">
        <v>1596</v>
      </c>
      <c r="G28" s="10">
        <v>10941</v>
      </c>
      <c r="H28" s="10">
        <v>12411</v>
      </c>
      <c r="I28" s="10">
        <v>4103</v>
      </c>
      <c r="J28" s="10">
        <v>2318</v>
      </c>
      <c r="K28" s="10">
        <v>1581</v>
      </c>
      <c r="L28" s="10">
        <v>1466</v>
      </c>
      <c r="M28" s="10">
        <v>1474</v>
      </c>
      <c r="N28" s="13">
        <f t="shared" si="3"/>
        <v>44059</v>
      </c>
    </row>
    <row r="29" spans="1:14">
      <c r="A29" s="17" t="s">
        <v>29</v>
      </c>
      <c r="B29" s="10">
        <v>20</v>
      </c>
      <c r="C29" s="10">
        <v>0</v>
      </c>
      <c r="D29" s="10">
        <v>0</v>
      </c>
      <c r="E29" s="10">
        <v>10</v>
      </c>
      <c r="F29" s="10">
        <v>20</v>
      </c>
      <c r="G29" s="10">
        <v>20</v>
      </c>
      <c r="H29" s="10">
        <v>21</v>
      </c>
      <c r="I29" s="10">
        <v>16</v>
      </c>
      <c r="J29" s="10">
        <v>46</v>
      </c>
      <c r="K29" s="10">
        <v>0</v>
      </c>
      <c r="L29" s="10">
        <v>10</v>
      </c>
      <c r="M29" s="10">
        <v>0</v>
      </c>
      <c r="N29" s="13">
        <f t="shared" si="3"/>
        <v>163</v>
      </c>
    </row>
    <row r="30" spans="1:14">
      <c r="A30" s="8" t="s">
        <v>30</v>
      </c>
      <c r="B30" s="10">
        <v>59</v>
      </c>
      <c r="C30" s="10">
        <v>75</v>
      </c>
      <c r="D30" s="10">
        <v>88</v>
      </c>
      <c r="E30" s="10">
        <v>89</v>
      </c>
      <c r="F30" s="10">
        <v>111</v>
      </c>
      <c r="G30" s="10">
        <v>110</v>
      </c>
      <c r="H30" s="10">
        <v>150</v>
      </c>
      <c r="I30" s="10">
        <v>152</v>
      </c>
      <c r="J30" s="10">
        <v>140</v>
      </c>
      <c r="K30" s="10">
        <v>80</v>
      </c>
      <c r="L30" s="10">
        <v>112</v>
      </c>
      <c r="M30" s="10">
        <v>81</v>
      </c>
      <c r="N30" s="13">
        <f t="shared" si="3"/>
        <v>1247</v>
      </c>
    </row>
    <row r="31" spans="1:14">
      <c r="A31" s="8" t="s">
        <v>82</v>
      </c>
      <c r="B31" s="10">
        <v>0</v>
      </c>
      <c r="C31" s="10">
        <v>0</v>
      </c>
      <c r="D31" s="10">
        <v>0</v>
      </c>
      <c r="E31" s="10">
        <v>0</v>
      </c>
      <c r="F31" s="10">
        <v>10</v>
      </c>
      <c r="G31" s="10">
        <v>0</v>
      </c>
      <c r="H31" s="10">
        <v>0</v>
      </c>
      <c r="I31" s="10">
        <v>0</v>
      </c>
      <c r="J31" s="10">
        <v>0</v>
      </c>
      <c r="K31" s="10">
        <v>11</v>
      </c>
      <c r="L31" s="10">
        <v>0</v>
      </c>
      <c r="M31" s="10">
        <v>0</v>
      </c>
      <c r="N31" s="13">
        <f t="shared" si="3"/>
        <v>21</v>
      </c>
    </row>
    <row r="32" spans="1:14">
      <c r="A32" s="8" t="s">
        <v>32</v>
      </c>
      <c r="B32" s="10">
        <v>314</v>
      </c>
      <c r="C32" s="10">
        <v>365</v>
      </c>
      <c r="D32" s="10">
        <v>327</v>
      </c>
      <c r="E32" s="10">
        <v>251</v>
      </c>
      <c r="F32" s="10">
        <v>833</v>
      </c>
      <c r="G32" s="10">
        <v>471</v>
      </c>
      <c r="H32" s="10">
        <v>557</v>
      </c>
      <c r="I32" s="10">
        <v>399</v>
      </c>
      <c r="J32" s="10">
        <v>482</v>
      </c>
      <c r="K32" s="10">
        <v>431</v>
      </c>
      <c r="L32" s="10">
        <v>378</v>
      </c>
      <c r="M32" s="10">
        <v>345</v>
      </c>
      <c r="N32" s="13">
        <f t="shared" si="3"/>
        <v>5153</v>
      </c>
    </row>
    <row r="33" spans="1:14">
      <c r="A33" s="43"/>
      <c r="B33" s="15"/>
      <c r="C33" s="15"/>
      <c r="D33" s="15"/>
      <c r="E33" s="15"/>
      <c r="F33" s="15"/>
      <c r="G33" s="15"/>
      <c r="H33" s="16"/>
      <c r="I33" s="16"/>
      <c r="J33" s="16"/>
      <c r="K33" s="16"/>
      <c r="L33" s="16"/>
      <c r="M33" s="16"/>
      <c r="N33" s="42"/>
    </row>
    <row r="34" spans="1:14">
      <c r="A34" s="6" t="s">
        <v>33</v>
      </c>
      <c r="B34" s="12">
        <f>SUM(B35:B44)</f>
        <v>41121</v>
      </c>
      <c r="C34" s="12">
        <f t="shared" ref="C34:M34" si="4">SUM(C35:C44)</f>
        <v>32329</v>
      </c>
      <c r="D34" s="12">
        <f t="shared" si="4"/>
        <v>29280</v>
      </c>
      <c r="E34" s="12">
        <f t="shared" si="4"/>
        <v>28741</v>
      </c>
      <c r="F34" s="12">
        <f t="shared" si="4"/>
        <v>33265</v>
      </c>
      <c r="G34" s="12">
        <f t="shared" si="4"/>
        <v>30480</v>
      </c>
      <c r="H34" s="12">
        <f t="shared" si="4"/>
        <v>37077</v>
      </c>
      <c r="I34" s="12">
        <f t="shared" si="4"/>
        <v>35758</v>
      </c>
      <c r="J34" s="12">
        <f t="shared" si="4"/>
        <v>30517</v>
      </c>
      <c r="K34" s="12">
        <f t="shared" si="4"/>
        <v>32422</v>
      </c>
      <c r="L34" s="12">
        <f t="shared" si="4"/>
        <v>32680</v>
      </c>
      <c r="M34" s="12">
        <f t="shared" si="4"/>
        <v>31742</v>
      </c>
      <c r="N34" s="12">
        <f>SUM(N35:N44)</f>
        <v>395412</v>
      </c>
    </row>
    <row r="35" spans="1:14">
      <c r="A35" s="8" t="s">
        <v>34</v>
      </c>
      <c r="B35" s="10">
        <v>10478</v>
      </c>
      <c r="C35" s="10">
        <v>11070</v>
      </c>
      <c r="D35" s="10">
        <v>9086</v>
      </c>
      <c r="E35" s="10">
        <v>7670</v>
      </c>
      <c r="F35" s="10">
        <v>8358</v>
      </c>
      <c r="G35" s="10">
        <v>6736</v>
      </c>
      <c r="H35" s="10">
        <v>7663</v>
      </c>
      <c r="I35" s="10">
        <v>7334</v>
      </c>
      <c r="J35" s="10">
        <v>6547</v>
      </c>
      <c r="K35" s="10">
        <v>7178</v>
      </c>
      <c r="L35" s="10">
        <v>7570</v>
      </c>
      <c r="M35" s="10">
        <v>6904</v>
      </c>
      <c r="N35" s="13">
        <f>SUM(B35:M35)</f>
        <v>96594</v>
      </c>
    </row>
    <row r="36" spans="1:14">
      <c r="A36" s="19" t="s">
        <v>35</v>
      </c>
      <c r="B36" s="10">
        <v>1070</v>
      </c>
      <c r="C36" s="10">
        <v>271</v>
      </c>
      <c r="D36" s="10">
        <v>641</v>
      </c>
      <c r="E36" s="10">
        <v>400</v>
      </c>
      <c r="F36" s="10">
        <v>535</v>
      </c>
      <c r="G36" s="10">
        <v>478</v>
      </c>
      <c r="H36" s="10">
        <v>610</v>
      </c>
      <c r="I36" s="10">
        <v>342</v>
      </c>
      <c r="J36" s="10">
        <v>501</v>
      </c>
      <c r="K36" s="10">
        <v>401</v>
      </c>
      <c r="L36" s="10">
        <v>650</v>
      </c>
      <c r="M36" s="10">
        <v>1090</v>
      </c>
      <c r="N36" s="13">
        <f t="shared" ref="N36:N44" si="5">SUM(B36:M36)</f>
        <v>6989</v>
      </c>
    </row>
    <row r="37" spans="1:14">
      <c r="A37" s="8" t="s">
        <v>36</v>
      </c>
      <c r="B37" s="10">
        <v>8926</v>
      </c>
      <c r="C37" s="10">
        <v>5033</v>
      </c>
      <c r="D37" s="10">
        <v>6277</v>
      </c>
      <c r="E37" s="10">
        <v>4340</v>
      </c>
      <c r="F37" s="10">
        <v>6585</v>
      </c>
      <c r="G37" s="10">
        <v>5428</v>
      </c>
      <c r="H37" s="10">
        <v>6839</v>
      </c>
      <c r="I37" s="10">
        <v>6833</v>
      </c>
      <c r="J37" s="10">
        <v>6212</v>
      </c>
      <c r="K37" s="10">
        <v>6923</v>
      </c>
      <c r="L37" s="10">
        <v>8188</v>
      </c>
      <c r="M37" s="10">
        <v>6859</v>
      </c>
      <c r="N37" s="13">
        <f t="shared" si="5"/>
        <v>78443</v>
      </c>
    </row>
    <row r="38" spans="1:14">
      <c r="A38" s="8" t="s">
        <v>37</v>
      </c>
      <c r="B38" s="10">
        <v>4668</v>
      </c>
      <c r="C38" s="10">
        <v>7389</v>
      </c>
      <c r="D38" s="10">
        <v>3816</v>
      </c>
      <c r="E38" s="10">
        <v>2951</v>
      </c>
      <c r="F38" s="10">
        <v>3539</v>
      </c>
      <c r="G38" s="10">
        <v>4240</v>
      </c>
      <c r="H38" s="10">
        <v>5515</v>
      </c>
      <c r="I38" s="10">
        <v>3962</v>
      </c>
      <c r="J38" s="10">
        <v>3937</v>
      </c>
      <c r="K38" s="10">
        <v>3302</v>
      </c>
      <c r="L38" s="10">
        <v>4096</v>
      </c>
      <c r="M38" s="10">
        <v>3173</v>
      </c>
      <c r="N38" s="13">
        <f t="shared" si="5"/>
        <v>50588</v>
      </c>
    </row>
    <row r="39" spans="1:14">
      <c r="A39" s="8" t="s">
        <v>38</v>
      </c>
      <c r="B39" s="10">
        <v>6188</v>
      </c>
      <c r="C39" s="10">
        <v>2169</v>
      </c>
      <c r="D39" s="10">
        <v>2435</v>
      </c>
      <c r="E39" s="10">
        <v>3596</v>
      </c>
      <c r="F39" s="10">
        <v>3077</v>
      </c>
      <c r="G39" s="10">
        <v>3775</v>
      </c>
      <c r="H39" s="10">
        <v>5284</v>
      </c>
      <c r="I39" s="10">
        <v>4275</v>
      </c>
      <c r="J39" s="10">
        <v>3474</v>
      </c>
      <c r="K39" s="10">
        <v>5100</v>
      </c>
      <c r="L39" s="10">
        <v>4013</v>
      </c>
      <c r="M39" s="10">
        <v>4026</v>
      </c>
      <c r="N39" s="13">
        <f t="shared" si="5"/>
        <v>47412</v>
      </c>
    </row>
    <row r="40" spans="1:14">
      <c r="A40" s="8" t="s">
        <v>39</v>
      </c>
      <c r="B40" s="10">
        <v>1258</v>
      </c>
      <c r="C40" s="10">
        <v>1046</v>
      </c>
      <c r="D40" s="10">
        <v>1381</v>
      </c>
      <c r="E40" s="10">
        <v>2110</v>
      </c>
      <c r="F40" s="10">
        <v>2633</v>
      </c>
      <c r="G40" s="10">
        <v>2368</v>
      </c>
      <c r="H40" s="10">
        <v>3520</v>
      </c>
      <c r="I40" s="10">
        <v>2554</v>
      </c>
      <c r="J40" s="10">
        <v>1035</v>
      </c>
      <c r="K40" s="10">
        <v>502</v>
      </c>
      <c r="L40" s="10">
        <v>1490</v>
      </c>
      <c r="M40" s="10">
        <v>483</v>
      </c>
      <c r="N40" s="13">
        <f t="shared" si="5"/>
        <v>20380</v>
      </c>
    </row>
    <row r="41" spans="1:14">
      <c r="A41" s="8" t="s">
        <v>40</v>
      </c>
      <c r="B41" s="10">
        <v>1587</v>
      </c>
      <c r="C41" s="10">
        <v>1896</v>
      </c>
      <c r="D41" s="10">
        <v>2314</v>
      </c>
      <c r="E41" s="10">
        <v>2150</v>
      </c>
      <c r="F41" s="10">
        <v>4134</v>
      </c>
      <c r="G41" s="10">
        <v>2631</v>
      </c>
      <c r="H41" s="10">
        <v>2818</v>
      </c>
      <c r="I41" s="10">
        <v>4134</v>
      </c>
      <c r="J41" s="10">
        <v>1777</v>
      </c>
      <c r="K41" s="10">
        <v>3581</v>
      </c>
      <c r="L41" s="10">
        <v>2558</v>
      </c>
      <c r="M41" s="10">
        <v>2204</v>
      </c>
      <c r="N41" s="13">
        <f t="shared" si="5"/>
        <v>31784</v>
      </c>
    </row>
    <row r="42" spans="1:14">
      <c r="A42" s="17" t="s">
        <v>41</v>
      </c>
      <c r="B42" s="10">
        <v>480</v>
      </c>
      <c r="C42" s="10">
        <v>470</v>
      </c>
      <c r="D42" s="10">
        <v>341</v>
      </c>
      <c r="E42" s="10">
        <v>628</v>
      </c>
      <c r="F42" s="10">
        <v>632</v>
      </c>
      <c r="G42" s="10">
        <v>497</v>
      </c>
      <c r="H42" s="10">
        <v>909</v>
      </c>
      <c r="I42" s="10">
        <v>282</v>
      </c>
      <c r="J42" s="10">
        <v>601</v>
      </c>
      <c r="K42" s="10">
        <v>464</v>
      </c>
      <c r="L42" s="10">
        <v>481</v>
      </c>
      <c r="M42" s="10">
        <v>210</v>
      </c>
      <c r="N42" s="13">
        <f t="shared" si="5"/>
        <v>5995</v>
      </c>
    </row>
    <row r="43" spans="1:14">
      <c r="A43" s="8" t="s">
        <v>42</v>
      </c>
      <c r="B43" s="10">
        <v>6376</v>
      </c>
      <c r="C43" s="10">
        <v>2866</v>
      </c>
      <c r="D43" s="10">
        <v>2939</v>
      </c>
      <c r="E43" s="10">
        <v>4786</v>
      </c>
      <c r="F43" s="10">
        <v>3571</v>
      </c>
      <c r="G43" s="10">
        <v>4156</v>
      </c>
      <c r="H43" s="10">
        <v>3838</v>
      </c>
      <c r="I43" s="10">
        <v>5771</v>
      </c>
      <c r="J43" s="10">
        <v>6263</v>
      </c>
      <c r="K43" s="10">
        <v>4851</v>
      </c>
      <c r="L43" s="10">
        <v>3544</v>
      </c>
      <c r="M43" s="10">
        <v>6593</v>
      </c>
      <c r="N43" s="13">
        <f t="shared" si="5"/>
        <v>55554</v>
      </c>
    </row>
    <row r="44" spans="1:14">
      <c r="A44" s="8" t="s">
        <v>32</v>
      </c>
      <c r="B44" s="10">
        <v>90</v>
      </c>
      <c r="C44" s="10">
        <v>119</v>
      </c>
      <c r="D44" s="10">
        <v>50</v>
      </c>
      <c r="E44" s="10">
        <v>110</v>
      </c>
      <c r="F44" s="10">
        <v>201</v>
      </c>
      <c r="G44" s="10">
        <v>171</v>
      </c>
      <c r="H44" s="10">
        <v>81</v>
      </c>
      <c r="I44" s="10">
        <v>271</v>
      </c>
      <c r="J44" s="10">
        <v>170</v>
      </c>
      <c r="K44" s="10">
        <v>120</v>
      </c>
      <c r="L44" s="10">
        <v>90</v>
      </c>
      <c r="M44" s="10">
        <v>200</v>
      </c>
      <c r="N44" s="13">
        <f t="shared" si="5"/>
        <v>1673</v>
      </c>
    </row>
    <row r="45" spans="1:14">
      <c r="A45" s="43"/>
      <c r="B45" s="15"/>
      <c r="C45" s="15"/>
      <c r="D45" s="15"/>
      <c r="E45" s="15"/>
      <c r="F45" s="15"/>
      <c r="G45" s="20"/>
      <c r="H45" s="16"/>
      <c r="I45" s="16"/>
      <c r="J45" s="16"/>
      <c r="K45" s="16"/>
      <c r="L45" s="16"/>
      <c r="M45" s="16"/>
      <c r="N45" s="44"/>
    </row>
    <row r="46" spans="1:14">
      <c r="A46" s="6" t="s">
        <v>43</v>
      </c>
      <c r="B46" s="12">
        <f>SUM(B47:B53)</f>
        <v>1506</v>
      </c>
      <c r="C46" s="12">
        <f t="shared" ref="C46:M46" si="6">SUM(C47:C53)</f>
        <v>1240</v>
      </c>
      <c r="D46" s="12">
        <f t="shared" si="6"/>
        <v>1784</v>
      </c>
      <c r="E46" s="12">
        <f t="shared" si="6"/>
        <v>1436</v>
      </c>
      <c r="F46" s="12">
        <f t="shared" si="6"/>
        <v>1789</v>
      </c>
      <c r="G46" s="12">
        <f t="shared" si="6"/>
        <v>1443</v>
      </c>
      <c r="H46" s="12">
        <f t="shared" si="6"/>
        <v>1172</v>
      </c>
      <c r="I46" s="12">
        <f t="shared" si="6"/>
        <v>1330</v>
      </c>
      <c r="J46" s="12">
        <f t="shared" si="6"/>
        <v>1405</v>
      </c>
      <c r="K46" s="12">
        <f t="shared" si="6"/>
        <v>981</v>
      </c>
      <c r="L46" s="12">
        <f t="shared" si="6"/>
        <v>1587</v>
      </c>
      <c r="M46" s="12">
        <f t="shared" si="6"/>
        <v>1086</v>
      </c>
      <c r="N46" s="12">
        <f>SUM(N47:N53)</f>
        <v>16759</v>
      </c>
    </row>
    <row r="47" spans="1:14">
      <c r="A47" s="8" t="s">
        <v>44</v>
      </c>
      <c r="B47" s="10">
        <v>100</v>
      </c>
      <c r="C47" s="10">
        <v>91</v>
      </c>
      <c r="D47" s="10">
        <v>191</v>
      </c>
      <c r="E47" s="10">
        <v>219</v>
      </c>
      <c r="F47" s="10">
        <v>151</v>
      </c>
      <c r="G47" s="10">
        <v>101</v>
      </c>
      <c r="H47" s="10">
        <v>121</v>
      </c>
      <c r="I47" s="10">
        <v>161</v>
      </c>
      <c r="J47" s="10">
        <v>140</v>
      </c>
      <c r="K47" s="10">
        <v>110</v>
      </c>
      <c r="L47" s="10">
        <v>123</v>
      </c>
      <c r="M47" s="10">
        <v>111</v>
      </c>
      <c r="N47" s="13">
        <f>SUM(B47:M47)</f>
        <v>1619</v>
      </c>
    </row>
    <row r="48" spans="1:14">
      <c r="A48" s="8" t="s">
        <v>45</v>
      </c>
      <c r="B48" s="10">
        <v>268</v>
      </c>
      <c r="C48" s="10">
        <v>138</v>
      </c>
      <c r="D48" s="10">
        <v>145</v>
      </c>
      <c r="E48" s="10">
        <v>245</v>
      </c>
      <c r="F48" s="10">
        <v>139</v>
      </c>
      <c r="G48" s="10">
        <v>208</v>
      </c>
      <c r="H48" s="10">
        <v>266</v>
      </c>
      <c r="I48" s="10">
        <v>235</v>
      </c>
      <c r="J48" s="10">
        <v>270</v>
      </c>
      <c r="K48" s="10">
        <v>185</v>
      </c>
      <c r="L48" s="10">
        <v>106</v>
      </c>
      <c r="M48" s="10">
        <v>94</v>
      </c>
      <c r="N48" s="13">
        <f t="shared" ref="N48:N53" si="7">SUM(B48:M48)</f>
        <v>2299</v>
      </c>
    </row>
    <row r="49" spans="1:14">
      <c r="A49" s="8" t="s">
        <v>46</v>
      </c>
      <c r="B49" s="10">
        <v>195</v>
      </c>
      <c r="C49" s="10">
        <v>191</v>
      </c>
      <c r="D49" s="10">
        <v>362</v>
      </c>
      <c r="E49" s="10">
        <v>204</v>
      </c>
      <c r="F49" s="10">
        <v>187</v>
      </c>
      <c r="G49" s="10">
        <v>289</v>
      </c>
      <c r="H49" s="10">
        <v>187</v>
      </c>
      <c r="I49" s="10">
        <v>162</v>
      </c>
      <c r="J49" s="10">
        <v>202</v>
      </c>
      <c r="K49" s="10">
        <v>93</v>
      </c>
      <c r="L49" s="10">
        <v>233</v>
      </c>
      <c r="M49" s="10">
        <v>194</v>
      </c>
      <c r="N49" s="13">
        <f t="shared" si="7"/>
        <v>2499</v>
      </c>
    </row>
    <row r="50" spans="1:14">
      <c r="A50" s="8" t="s">
        <v>47</v>
      </c>
      <c r="B50" s="10">
        <v>171</v>
      </c>
      <c r="C50" s="10">
        <v>210</v>
      </c>
      <c r="D50" s="10">
        <v>220</v>
      </c>
      <c r="E50" s="10">
        <v>179</v>
      </c>
      <c r="F50" s="10">
        <v>201</v>
      </c>
      <c r="G50" s="10">
        <v>120</v>
      </c>
      <c r="H50" s="10">
        <v>151</v>
      </c>
      <c r="I50" s="10">
        <v>151</v>
      </c>
      <c r="J50" s="10">
        <v>161</v>
      </c>
      <c r="K50" s="10">
        <v>120</v>
      </c>
      <c r="L50" s="10">
        <v>130</v>
      </c>
      <c r="M50" s="10">
        <v>160</v>
      </c>
      <c r="N50" s="13">
        <f t="shared" si="7"/>
        <v>1974</v>
      </c>
    </row>
    <row r="51" spans="1:14">
      <c r="A51" s="8" t="s">
        <v>48</v>
      </c>
      <c r="B51" s="10">
        <v>437</v>
      </c>
      <c r="C51" s="10">
        <v>314</v>
      </c>
      <c r="D51" s="10">
        <v>326</v>
      </c>
      <c r="E51" s="10">
        <v>202</v>
      </c>
      <c r="F51" s="10">
        <v>307</v>
      </c>
      <c r="G51" s="10">
        <v>328</v>
      </c>
      <c r="H51" s="10">
        <v>194</v>
      </c>
      <c r="I51" s="10">
        <v>262</v>
      </c>
      <c r="J51" s="10">
        <v>272</v>
      </c>
      <c r="K51" s="10">
        <v>273</v>
      </c>
      <c r="L51" s="10">
        <v>184</v>
      </c>
      <c r="M51" s="10">
        <v>256</v>
      </c>
      <c r="N51" s="13">
        <f t="shared" si="7"/>
        <v>3355</v>
      </c>
    </row>
    <row r="52" spans="1:14">
      <c r="A52" s="8" t="s">
        <v>49</v>
      </c>
      <c r="B52" s="10">
        <v>30</v>
      </c>
      <c r="C52" s="10">
        <v>20</v>
      </c>
      <c r="D52" s="10">
        <v>110</v>
      </c>
      <c r="E52" s="10">
        <v>50</v>
      </c>
      <c r="F52" s="10">
        <v>10</v>
      </c>
      <c r="G52" s="10">
        <v>50</v>
      </c>
      <c r="H52" s="10">
        <v>30</v>
      </c>
      <c r="I52" s="10">
        <v>50</v>
      </c>
      <c r="J52" s="10">
        <v>141</v>
      </c>
      <c r="K52" s="10">
        <v>32</v>
      </c>
      <c r="L52" s="10">
        <v>50</v>
      </c>
      <c r="M52" s="10">
        <v>20</v>
      </c>
      <c r="N52" s="13">
        <f t="shared" si="7"/>
        <v>593</v>
      </c>
    </row>
    <row r="53" spans="1:14">
      <c r="A53" s="8" t="s">
        <v>32</v>
      </c>
      <c r="B53" s="10">
        <v>305</v>
      </c>
      <c r="C53" s="10">
        <v>276</v>
      </c>
      <c r="D53" s="10">
        <v>430</v>
      </c>
      <c r="E53" s="10">
        <v>337</v>
      </c>
      <c r="F53" s="10">
        <v>794</v>
      </c>
      <c r="G53" s="10">
        <v>347</v>
      </c>
      <c r="H53" s="10">
        <v>223</v>
      </c>
      <c r="I53" s="10">
        <v>309</v>
      </c>
      <c r="J53" s="10">
        <v>219</v>
      </c>
      <c r="K53" s="10">
        <v>168</v>
      </c>
      <c r="L53" s="10">
        <v>761</v>
      </c>
      <c r="M53" s="10">
        <v>251</v>
      </c>
      <c r="N53" s="13">
        <f t="shared" si="7"/>
        <v>4420</v>
      </c>
    </row>
    <row r="54" spans="1:14">
      <c r="A54" s="14"/>
      <c r="B54" s="23"/>
      <c r="C54" s="23"/>
      <c r="D54" s="23"/>
      <c r="E54" s="23"/>
      <c r="F54" s="23"/>
      <c r="G54" s="24"/>
      <c r="H54" s="25"/>
      <c r="I54" s="25"/>
      <c r="J54" s="25"/>
      <c r="K54" s="25"/>
      <c r="L54" s="25"/>
      <c r="M54" s="25"/>
      <c r="N54" s="21"/>
    </row>
    <row r="55" spans="1:14">
      <c r="A55" s="26" t="s">
        <v>50</v>
      </c>
      <c r="B55" s="27">
        <f>SUM(B56:B81)</f>
        <v>125772</v>
      </c>
      <c r="C55" s="27">
        <f t="shared" ref="C55:M55" si="8">SUM(C56:C81)</f>
        <v>109891</v>
      </c>
      <c r="D55" s="27">
        <f t="shared" si="8"/>
        <v>116067</v>
      </c>
      <c r="E55" s="27">
        <f t="shared" si="8"/>
        <v>113113</v>
      </c>
      <c r="F55" s="27">
        <f t="shared" si="8"/>
        <v>78488</v>
      </c>
      <c r="G55" s="27">
        <f t="shared" si="8"/>
        <v>73152</v>
      </c>
      <c r="H55" s="27">
        <f t="shared" si="8"/>
        <v>88783</v>
      </c>
      <c r="I55" s="27">
        <f t="shared" si="8"/>
        <v>106717</v>
      </c>
      <c r="J55" s="27">
        <f t="shared" si="8"/>
        <v>84757</v>
      </c>
      <c r="K55" s="27">
        <f t="shared" si="8"/>
        <v>85876</v>
      </c>
      <c r="L55" s="27">
        <f t="shared" si="8"/>
        <v>88085</v>
      </c>
      <c r="M55" s="27">
        <f t="shared" si="8"/>
        <v>97998</v>
      </c>
      <c r="N55" s="27">
        <f>SUM(N56:N81)</f>
        <v>1168699</v>
      </c>
    </row>
    <row r="56" spans="1:14">
      <c r="A56" s="8" t="s">
        <v>51</v>
      </c>
      <c r="B56" s="10">
        <v>18716</v>
      </c>
      <c r="C56" s="10">
        <v>17784</v>
      </c>
      <c r="D56" s="10">
        <v>20129</v>
      </c>
      <c r="E56" s="10">
        <v>19265</v>
      </c>
      <c r="F56" s="10">
        <v>13373</v>
      </c>
      <c r="G56" s="10">
        <v>12476</v>
      </c>
      <c r="H56" s="10">
        <v>11921</v>
      </c>
      <c r="I56" s="10">
        <v>11785</v>
      </c>
      <c r="J56" s="10">
        <v>13588</v>
      </c>
      <c r="K56" s="10">
        <v>13817</v>
      </c>
      <c r="L56" s="10">
        <v>16463</v>
      </c>
      <c r="M56" s="10">
        <v>17577</v>
      </c>
      <c r="N56" s="13">
        <f>SUM(B56:M56)</f>
        <v>186894</v>
      </c>
    </row>
    <row r="57" spans="1:14">
      <c r="A57" s="8" t="s">
        <v>52</v>
      </c>
      <c r="B57" s="10">
        <v>1549</v>
      </c>
      <c r="C57" s="10">
        <v>721</v>
      </c>
      <c r="D57" s="10">
        <v>802</v>
      </c>
      <c r="E57" s="10">
        <v>1356</v>
      </c>
      <c r="F57" s="10">
        <v>300</v>
      </c>
      <c r="G57" s="10">
        <v>508</v>
      </c>
      <c r="H57" s="10">
        <v>420</v>
      </c>
      <c r="I57" s="10">
        <v>452</v>
      </c>
      <c r="J57" s="10">
        <v>282</v>
      </c>
      <c r="K57" s="10">
        <v>451</v>
      </c>
      <c r="L57" s="10">
        <v>1221</v>
      </c>
      <c r="M57" s="10">
        <v>463</v>
      </c>
      <c r="N57" s="13">
        <f t="shared" ref="N57:N81" si="9">SUM(B57:M57)</f>
        <v>8525</v>
      </c>
    </row>
    <row r="58" spans="1:14">
      <c r="A58" s="8" t="s">
        <v>53</v>
      </c>
      <c r="B58" s="10">
        <v>3737</v>
      </c>
      <c r="C58" s="10">
        <v>3295</v>
      </c>
      <c r="D58" s="10">
        <v>3302</v>
      </c>
      <c r="E58" s="10">
        <v>3593</v>
      </c>
      <c r="F58" s="10">
        <v>2631</v>
      </c>
      <c r="G58" s="10">
        <v>2688</v>
      </c>
      <c r="H58" s="10">
        <v>3437</v>
      </c>
      <c r="I58" s="10">
        <v>3384</v>
      </c>
      <c r="J58" s="10">
        <v>2603</v>
      </c>
      <c r="K58" s="10">
        <v>2996</v>
      </c>
      <c r="L58" s="10">
        <v>3357</v>
      </c>
      <c r="M58" s="10">
        <v>3519</v>
      </c>
      <c r="N58" s="13">
        <f t="shared" si="9"/>
        <v>38542</v>
      </c>
    </row>
    <row r="59" spans="1:14">
      <c r="A59" s="8" t="s">
        <v>54</v>
      </c>
      <c r="B59" s="10">
        <v>140</v>
      </c>
      <c r="C59" s="10">
        <v>91</v>
      </c>
      <c r="D59" s="10">
        <v>140</v>
      </c>
      <c r="E59" s="10">
        <v>99</v>
      </c>
      <c r="F59" s="10">
        <v>80</v>
      </c>
      <c r="G59" s="10">
        <v>50</v>
      </c>
      <c r="H59" s="10">
        <v>12</v>
      </c>
      <c r="I59" s="10">
        <v>30</v>
      </c>
      <c r="J59" s="10">
        <v>60</v>
      </c>
      <c r="K59" s="10">
        <v>0</v>
      </c>
      <c r="L59" s="10">
        <v>20</v>
      </c>
      <c r="M59" s="10">
        <v>50</v>
      </c>
      <c r="N59" s="13">
        <f t="shared" si="9"/>
        <v>772</v>
      </c>
    </row>
    <row r="60" spans="1:14">
      <c r="A60" s="8" t="s">
        <v>55</v>
      </c>
      <c r="B60" s="10">
        <v>181</v>
      </c>
      <c r="C60" s="10">
        <v>301</v>
      </c>
      <c r="D60" s="10">
        <v>171</v>
      </c>
      <c r="E60" s="10">
        <v>119</v>
      </c>
      <c r="F60" s="10">
        <v>60</v>
      </c>
      <c r="G60" s="10">
        <v>70</v>
      </c>
      <c r="H60" s="10">
        <v>191</v>
      </c>
      <c r="I60" s="10">
        <v>60</v>
      </c>
      <c r="J60" s="10">
        <v>70</v>
      </c>
      <c r="K60" s="10">
        <v>100</v>
      </c>
      <c r="L60" s="10">
        <v>140</v>
      </c>
      <c r="M60" s="10">
        <v>80</v>
      </c>
      <c r="N60" s="13">
        <f t="shared" si="9"/>
        <v>1543</v>
      </c>
    </row>
    <row r="61" spans="1:14">
      <c r="A61" s="8" t="s">
        <v>56</v>
      </c>
      <c r="B61" s="10">
        <v>20</v>
      </c>
      <c r="C61" s="10">
        <v>10</v>
      </c>
      <c r="D61" s="10">
        <v>0</v>
      </c>
      <c r="E61" s="10">
        <v>0</v>
      </c>
      <c r="F61" s="10">
        <v>0</v>
      </c>
      <c r="G61" s="10">
        <v>0</v>
      </c>
      <c r="H61" s="10">
        <v>6</v>
      </c>
      <c r="I61" s="10">
        <v>2</v>
      </c>
      <c r="J61" s="10">
        <v>0</v>
      </c>
      <c r="K61" s="10">
        <v>0</v>
      </c>
      <c r="L61" s="10">
        <v>0</v>
      </c>
      <c r="M61" s="10">
        <v>0</v>
      </c>
      <c r="N61" s="13">
        <f t="shared" si="9"/>
        <v>38</v>
      </c>
    </row>
    <row r="62" spans="1:14">
      <c r="A62" s="8" t="s">
        <v>57</v>
      </c>
      <c r="B62" s="10">
        <v>12008</v>
      </c>
      <c r="C62" s="10">
        <v>10640</v>
      </c>
      <c r="D62" s="10">
        <v>11424</v>
      </c>
      <c r="E62" s="10">
        <v>13868</v>
      </c>
      <c r="F62" s="10">
        <v>10800</v>
      </c>
      <c r="G62" s="10">
        <v>10584</v>
      </c>
      <c r="H62" s="10">
        <v>18797</v>
      </c>
      <c r="I62" s="10">
        <v>21071</v>
      </c>
      <c r="J62" s="10">
        <v>17671</v>
      </c>
      <c r="K62" s="10">
        <v>14846</v>
      </c>
      <c r="L62" s="10">
        <v>13429</v>
      </c>
      <c r="M62" s="10">
        <v>12271</v>
      </c>
      <c r="N62" s="13">
        <f t="shared" si="9"/>
        <v>167409</v>
      </c>
    </row>
    <row r="63" spans="1:14">
      <c r="A63" s="8" t="s">
        <v>58</v>
      </c>
      <c r="B63" s="10">
        <v>610</v>
      </c>
      <c r="C63" s="10">
        <v>510</v>
      </c>
      <c r="D63" s="10">
        <v>591</v>
      </c>
      <c r="E63" s="10">
        <v>60</v>
      </c>
      <c r="F63" s="10">
        <v>30</v>
      </c>
      <c r="G63" s="10">
        <v>21</v>
      </c>
      <c r="H63" s="10">
        <v>50</v>
      </c>
      <c r="I63" s="10">
        <v>92</v>
      </c>
      <c r="J63" s="10">
        <v>42</v>
      </c>
      <c r="K63" s="10">
        <v>60</v>
      </c>
      <c r="L63" s="10">
        <v>180</v>
      </c>
      <c r="M63" s="10">
        <v>383</v>
      </c>
      <c r="N63" s="13">
        <f t="shared" si="9"/>
        <v>2629</v>
      </c>
    </row>
    <row r="64" spans="1:14">
      <c r="A64" s="8" t="s">
        <v>59</v>
      </c>
      <c r="B64" s="10">
        <v>35412</v>
      </c>
      <c r="C64" s="10">
        <v>33732</v>
      </c>
      <c r="D64" s="10">
        <v>32667</v>
      </c>
      <c r="E64" s="10">
        <v>32486</v>
      </c>
      <c r="F64" s="10">
        <v>14899</v>
      </c>
      <c r="G64" s="10">
        <v>10586</v>
      </c>
      <c r="H64" s="10">
        <v>14123</v>
      </c>
      <c r="I64" s="10">
        <v>23191</v>
      </c>
      <c r="J64" s="10">
        <v>9990</v>
      </c>
      <c r="K64" s="10">
        <v>12800</v>
      </c>
      <c r="L64" s="10">
        <v>16329</v>
      </c>
      <c r="M64" s="10">
        <v>25529</v>
      </c>
      <c r="N64" s="13">
        <f t="shared" si="9"/>
        <v>261744</v>
      </c>
    </row>
    <row r="65" spans="1:14">
      <c r="A65" s="18" t="s">
        <v>60</v>
      </c>
      <c r="B65" s="10">
        <v>70</v>
      </c>
      <c r="C65" s="10">
        <v>60</v>
      </c>
      <c r="D65" s="10">
        <v>91</v>
      </c>
      <c r="E65" s="10">
        <v>109</v>
      </c>
      <c r="F65" s="10">
        <v>40</v>
      </c>
      <c r="G65" s="10">
        <v>60</v>
      </c>
      <c r="H65" s="10">
        <v>60</v>
      </c>
      <c r="I65" s="10">
        <v>60</v>
      </c>
      <c r="J65" s="10">
        <v>40</v>
      </c>
      <c r="K65" s="10">
        <v>40</v>
      </c>
      <c r="L65" s="10">
        <v>50</v>
      </c>
      <c r="M65" s="10">
        <v>50</v>
      </c>
      <c r="N65" s="13">
        <f t="shared" si="9"/>
        <v>730</v>
      </c>
    </row>
    <row r="66" spans="1:14">
      <c r="A66" s="8" t="s">
        <v>61</v>
      </c>
      <c r="B66" s="10">
        <v>4425</v>
      </c>
      <c r="C66" s="10">
        <v>3432</v>
      </c>
      <c r="D66" s="10">
        <v>4082</v>
      </c>
      <c r="E66" s="10">
        <v>3315</v>
      </c>
      <c r="F66" s="10">
        <v>4019</v>
      </c>
      <c r="G66" s="10">
        <v>3080</v>
      </c>
      <c r="H66" s="10">
        <v>3446</v>
      </c>
      <c r="I66" s="10">
        <v>4523</v>
      </c>
      <c r="J66" s="10">
        <v>4016</v>
      </c>
      <c r="K66" s="10">
        <v>4433</v>
      </c>
      <c r="L66" s="10">
        <v>2768</v>
      </c>
      <c r="M66" s="10">
        <v>3861</v>
      </c>
      <c r="N66" s="13">
        <f t="shared" si="9"/>
        <v>45400</v>
      </c>
    </row>
    <row r="67" spans="1:14">
      <c r="A67" s="8" t="s">
        <v>62</v>
      </c>
      <c r="B67" s="10">
        <v>192</v>
      </c>
      <c r="C67" s="10">
        <v>70</v>
      </c>
      <c r="D67" s="10">
        <v>80</v>
      </c>
      <c r="E67" s="10">
        <v>40</v>
      </c>
      <c r="F67" s="10">
        <v>100</v>
      </c>
      <c r="G67" s="10">
        <v>31</v>
      </c>
      <c r="H67" s="10">
        <v>40</v>
      </c>
      <c r="I67" s="10">
        <v>40</v>
      </c>
      <c r="J67" s="10">
        <v>0</v>
      </c>
      <c r="K67" s="10">
        <v>0</v>
      </c>
      <c r="L67" s="10">
        <v>20</v>
      </c>
      <c r="M67" s="10">
        <v>50</v>
      </c>
      <c r="N67" s="13">
        <f t="shared" si="9"/>
        <v>663</v>
      </c>
    </row>
    <row r="68" spans="1:14">
      <c r="A68" s="8" t="s">
        <v>63</v>
      </c>
      <c r="B68" s="10">
        <v>10008</v>
      </c>
      <c r="C68" s="10">
        <v>9461</v>
      </c>
      <c r="D68" s="10">
        <v>11817</v>
      </c>
      <c r="E68" s="10">
        <v>11925</v>
      </c>
      <c r="F68" s="10">
        <v>12110</v>
      </c>
      <c r="G68" s="10">
        <v>14284</v>
      </c>
      <c r="H68" s="10">
        <v>14789</v>
      </c>
      <c r="I68" s="10">
        <v>15954</v>
      </c>
      <c r="J68" s="10">
        <v>15639</v>
      </c>
      <c r="K68" s="10">
        <v>15355</v>
      </c>
      <c r="L68" s="10">
        <v>8082</v>
      </c>
      <c r="M68" s="10">
        <v>5609</v>
      </c>
      <c r="N68" s="13">
        <f t="shared" si="9"/>
        <v>145033</v>
      </c>
    </row>
    <row r="69" spans="1:14">
      <c r="A69" s="8" t="s">
        <v>64</v>
      </c>
      <c r="B69" s="10">
        <v>111</v>
      </c>
      <c r="C69" s="10">
        <v>101</v>
      </c>
      <c r="D69" s="10">
        <v>303</v>
      </c>
      <c r="E69" s="10">
        <v>149</v>
      </c>
      <c r="F69" s="10">
        <v>203</v>
      </c>
      <c r="G69" s="10">
        <v>149</v>
      </c>
      <c r="H69" s="10">
        <v>119</v>
      </c>
      <c r="I69" s="10">
        <v>90</v>
      </c>
      <c r="J69" s="10">
        <v>40</v>
      </c>
      <c r="K69" s="10">
        <v>90</v>
      </c>
      <c r="L69" s="10">
        <v>110</v>
      </c>
      <c r="M69" s="10">
        <v>60</v>
      </c>
      <c r="N69" s="13">
        <f t="shared" si="9"/>
        <v>1525</v>
      </c>
    </row>
    <row r="70" spans="1:14">
      <c r="A70" s="8" t="s">
        <v>65</v>
      </c>
      <c r="B70" s="10">
        <v>14608</v>
      </c>
      <c r="C70" s="10">
        <v>10854</v>
      </c>
      <c r="D70" s="10">
        <v>10822</v>
      </c>
      <c r="E70" s="10">
        <v>10320</v>
      </c>
      <c r="F70" s="10">
        <v>6186</v>
      </c>
      <c r="G70" s="10">
        <v>5575</v>
      </c>
      <c r="H70" s="10">
        <v>7853</v>
      </c>
      <c r="I70" s="10">
        <v>10112</v>
      </c>
      <c r="J70" s="10">
        <v>5830</v>
      </c>
      <c r="K70" s="10">
        <v>5045</v>
      </c>
      <c r="L70" s="10">
        <v>6193</v>
      </c>
      <c r="M70" s="10">
        <v>7547</v>
      </c>
      <c r="N70" s="13">
        <f t="shared" si="9"/>
        <v>100945</v>
      </c>
    </row>
    <row r="71" spans="1:14">
      <c r="A71" s="8" t="s">
        <v>66</v>
      </c>
      <c r="B71" s="10">
        <v>20</v>
      </c>
      <c r="C71" s="10">
        <v>0</v>
      </c>
      <c r="D71" s="10">
        <v>0</v>
      </c>
      <c r="E71" s="10">
        <v>40</v>
      </c>
      <c r="F71" s="10">
        <v>10</v>
      </c>
      <c r="G71" s="10">
        <v>20</v>
      </c>
      <c r="H71" s="10">
        <v>20</v>
      </c>
      <c r="I71" s="10">
        <v>20</v>
      </c>
      <c r="J71" s="10">
        <v>20</v>
      </c>
      <c r="K71" s="10">
        <v>0</v>
      </c>
      <c r="L71" s="10">
        <v>10</v>
      </c>
      <c r="M71" s="10">
        <v>10</v>
      </c>
      <c r="N71" s="13">
        <f t="shared" si="9"/>
        <v>170</v>
      </c>
    </row>
    <row r="72" spans="1:14">
      <c r="A72" s="8" t="s">
        <v>67</v>
      </c>
      <c r="B72" s="10">
        <v>280</v>
      </c>
      <c r="C72" s="10">
        <v>120</v>
      </c>
      <c r="D72" s="10">
        <v>160</v>
      </c>
      <c r="E72" s="10">
        <v>109</v>
      </c>
      <c r="F72" s="10">
        <v>81</v>
      </c>
      <c r="G72" s="10">
        <v>50</v>
      </c>
      <c r="H72" s="10">
        <v>170</v>
      </c>
      <c r="I72" s="10">
        <v>100</v>
      </c>
      <c r="J72" s="10">
        <v>70</v>
      </c>
      <c r="K72" s="10">
        <v>60</v>
      </c>
      <c r="L72" s="10">
        <v>140</v>
      </c>
      <c r="M72" s="10">
        <v>130</v>
      </c>
      <c r="N72" s="13">
        <f t="shared" si="9"/>
        <v>1470</v>
      </c>
    </row>
    <row r="73" spans="1:14">
      <c r="A73" s="8" t="s">
        <v>68</v>
      </c>
      <c r="B73" s="10">
        <v>1122</v>
      </c>
      <c r="C73" s="10">
        <v>961</v>
      </c>
      <c r="D73" s="10">
        <v>1279</v>
      </c>
      <c r="E73" s="10">
        <v>160</v>
      </c>
      <c r="F73" s="10">
        <v>291</v>
      </c>
      <c r="G73" s="10">
        <v>199</v>
      </c>
      <c r="H73" s="10">
        <v>390</v>
      </c>
      <c r="I73" s="10">
        <v>331</v>
      </c>
      <c r="J73" s="10">
        <v>254</v>
      </c>
      <c r="K73" s="10">
        <v>380</v>
      </c>
      <c r="L73" s="10">
        <v>773</v>
      </c>
      <c r="M73" s="10">
        <v>1029</v>
      </c>
      <c r="N73" s="13">
        <f t="shared" si="9"/>
        <v>7169</v>
      </c>
    </row>
    <row r="74" spans="1:14">
      <c r="A74" s="8" t="s">
        <v>69</v>
      </c>
      <c r="B74" s="10">
        <v>1878</v>
      </c>
      <c r="C74" s="10">
        <v>1453</v>
      </c>
      <c r="D74" s="10">
        <v>2094</v>
      </c>
      <c r="E74" s="10">
        <v>3085</v>
      </c>
      <c r="F74" s="10">
        <v>3190</v>
      </c>
      <c r="G74" s="10">
        <v>2952</v>
      </c>
      <c r="H74" s="10">
        <v>3582</v>
      </c>
      <c r="I74" s="10">
        <v>5172</v>
      </c>
      <c r="J74" s="10">
        <v>3176</v>
      </c>
      <c r="K74" s="10">
        <v>1597</v>
      </c>
      <c r="L74" s="10">
        <v>1032</v>
      </c>
      <c r="M74" s="10">
        <v>1050</v>
      </c>
      <c r="N74" s="13">
        <f t="shared" si="9"/>
        <v>30261</v>
      </c>
    </row>
    <row r="75" spans="1:14">
      <c r="A75" s="8" t="s">
        <v>70</v>
      </c>
      <c r="B75" s="10">
        <v>671</v>
      </c>
      <c r="C75" s="10">
        <v>830</v>
      </c>
      <c r="D75" s="10">
        <v>1089</v>
      </c>
      <c r="E75" s="10">
        <v>489</v>
      </c>
      <c r="F75" s="10">
        <v>419</v>
      </c>
      <c r="G75" s="10">
        <v>159</v>
      </c>
      <c r="H75" s="10">
        <v>150</v>
      </c>
      <c r="I75" s="10">
        <v>111</v>
      </c>
      <c r="J75" s="10">
        <v>50</v>
      </c>
      <c r="K75" s="10">
        <v>240</v>
      </c>
      <c r="L75" s="10">
        <v>371</v>
      </c>
      <c r="M75" s="10">
        <v>530</v>
      </c>
      <c r="N75" s="13">
        <f t="shared" si="9"/>
        <v>5109</v>
      </c>
    </row>
    <row r="76" spans="1:14">
      <c r="A76" s="8" t="s">
        <v>71</v>
      </c>
      <c r="B76" s="10">
        <v>193</v>
      </c>
      <c r="C76" s="10">
        <v>94</v>
      </c>
      <c r="D76" s="10">
        <v>103</v>
      </c>
      <c r="E76" s="10">
        <v>70</v>
      </c>
      <c r="F76" s="10">
        <v>82</v>
      </c>
      <c r="G76" s="10">
        <v>100</v>
      </c>
      <c r="H76" s="10">
        <v>82</v>
      </c>
      <c r="I76" s="10">
        <v>111</v>
      </c>
      <c r="J76" s="10">
        <v>40</v>
      </c>
      <c r="K76" s="10">
        <v>120</v>
      </c>
      <c r="L76" s="10">
        <v>121</v>
      </c>
      <c r="M76" s="10">
        <v>120</v>
      </c>
      <c r="N76" s="13">
        <f t="shared" si="9"/>
        <v>1236</v>
      </c>
    </row>
    <row r="77" spans="1:14">
      <c r="A77" s="8" t="s">
        <v>72</v>
      </c>
      <c r="B77" s="10">
        <v>11963</v>
      </c>
      <c r="C77" s="10">
        <v>9422</v>
      </c>
      <c r="D77" s="10">
        <v>9922</v>
      </c>
      <c r="E77" s="10">
        <v>8882</v>
      </c>
      <c r="F77" s="10">
        <v>6975</v>
      </c>
      <c r="G77" s="10">
        <v>7867</v>
      </c>
      <c r="H77" s="10">
        <v>7023</v>
      </c>
      <c r="I77" s="10">
        <v>7692</v>
      </c>
      <c r="J77" s="10">
        <v>9742</v>
      </c>
      <c r="K77" s="10">
        <v>11349</v>
      </c>
      <c r="L77" s="10">
        <v>14056</v>
      </c>
      <c r="M77" s="10">
        <v>15437</v>
      </c>
      <c r="N77" s="13">
        <f t="shared" si="9"/>
        <v>120330</v>
      </c>
    </row>
    <row r="78" spans="1:14">
      <c r="A78" s="8" t="s">
        <v>73</v>
      </c>
      <c r="B78" s="10">
        <v>1383</v>
      </c>
      <c r="C78" s="10">
        <v>1311</v>
      </c>
      <c r="D78" s="10">
        <v>1666</v>
      </c>
      <c r="E78" s="10">
        <v>149</v>
      </c>
      <c r="F78" s="10">
        <v>112</v>
      </c>
      <c r="G78" s="10">
        <v>52</v>
      </c>
      <c r="H78" s="10">
        <v>112</v>
      </c>
      <c r="I78" s="10">
        <v>61</v>
      </c>
      <c r="J78" s="10">
        <v>40</v>
      </c>
      <c r="K78" s="10">
        <v>93</v>
      </c>
      <c r="L78" s="10">
        <v>290</v>
      </c>
      <c r="M78" s="10">
        <v>160</v>
      </c>
      <c r="N78" s="13">
        <f t="shared" si="9"/>
        <v>5429</v>
      </c>
    </row>
    <row r="79" spans="1:14">
      <c r="A79" s="8" t="s">
        <v>74</v>
      </c>
      <c r="B79" s="10">
        <v>3814</v>
      </c>
      <c r="C79" s="10">
        <v>3115</v>
      </c>
      <c r="D79" s="10">
        <v>2388</v>
      </c>
      <c r="E79" s="10">
        <v>2347</v>
      </c>
      <c r="F79" s="10">
        <v>1726</v>
      </c>
      <c r="G79" s="10">
        <v>1401</v>
      </c>
      <c r="H79" s="10">
        <v>1696</v>
      </c>
      <c r="I79" s="10">
        <v>1832</v>
      </c>
      <c r="J79" s="10">
        <v>1304</v>
      </c>
      <c r="K79" s="10">
        <v>1758</v>
      </c>
      <c r="L79" s="10">
        <v>2295</v>
      </c>
      <c r="M79" s="10">
        <v>1793</v>
      </c>
      <c r="N79" s="13">
        <f t="shared" si="9"/>
        <v>25469</v>
      </c>
    </row>
    <row r="80" spans="1:14">
      <c r="A80" s="8" t="s">
        <v>75</v>
      </c>
      <c r="B80" s="10">
        <v>1344</v>
      </c>
      <c r="C80" s="10">
        <v>206</v>
      </c>
      <c r="D80" s="10">
        <v>480</v>
      </c>
      <c r="E80" s="10">
        <v>818</v>
      </c>
      <c r="F80" s="10">
        <v>510</v>
      </c>
      <c r="G80" s="10">
        <v>90</v>
      </c>
      <c r="H80" s="10">
        <v>128</v>
      </c>
      <c r="I80" s="10">
        <v>100</v>
      </c>
      <c r="J80" s="10">
        <v>120</v>
      </c>
      <c r="K80" s="10">
        <v>154</v>
      </c>
      <c r="L80" s="10">
        <v>383</v>
      </c>
      <c r="M80" s="10">
        <v>379</v>
      </c>
      <c r="N80" s="13">
        <f t="shared" si="9"/>
        <v>4712</v>
      </c>
    </row>
    <row r="81" spans="1:14">
      <c r="A81" s="8" t="s">
        <v>32</v>
      </c>
      <c r="B81" s="10">
        <v>1317</v>
      </c>
      <c r="C81" s="10">
        <v>1317</v>
      </c>
      <c r="D81" s="10">
        <v>465</v>
      </c>
      <c r="E81" s="10">
        <v>260</v>
      </c>
      <c r="F81" s="10">
        <v>261</v>
      </c>
      <c r="G81" s="10">
        <v>100</v>
      </c>
      <c r="H81" s="10">
        <v>166</v>
      </c>
      <c r="I81" s="10">
        <v>341</v>
      </c>
      <c r="J81" s="10">
        <v>70</v>
      </c>
      <c r="K81" s="10">
        <v>92</v>
      </c>
      <c r="L81" s="10">
        <v>252</v>
      </c>
      <c r="M81" s="10">
        <v>311</v>
      </c>
      <c r="N81" s="13">
        <f t="shared" si="9"/>
        <v>4952</v>
      </c>
    </row>
    <row r="82" spans="1:14">
      <c r="A82" s="1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1"/>
    </row>
    <row r="83" spans="1:14">
      <c r="A83" s="26" t="s">
        <v>76</v>
      </c>
      <c r="B83" s="28">
        <f t="shared" ref="B83:M83" si="10">SUM(B84:B85)</f>
        <v>290</v>
      </c>
      <c r="C83" s="28">
        <f t="shared" si="10"/>
        <v>334</v>
      </c>
      <c r="D83" s="28">
        <f t="shared" si="10"/>
        <v>490</v>
      </c>
      <c r="E83" s="28">
        <f t="shared" si="10"/>
        <v>307</v>
      </c>
      <c r="F83" s="28">
        <f t="shared" si="10"/>
        <v>270</v>
      </c>
      <c r="G83" s="28">
        <f t="shared" si="10"/>
        <v>502</v>
      </c>
      <c r="H83" s="28">
        <f t="shared" si="10"/>
        <v>364</v>
      </c>
      <c r="I83" s="28">
        <f t="shared" si="10"/>
        <v>298</v>
      </c>
      <c r="J83" s="28">
        <f t="shared" si="10"/>
        <v>305</v>
      </c>
      <c r="K83" s="28">
        <f t="shared" si="10"/>
        <v>317</v>
      </c>
      <c r="L83" s="28">
        <f t="shared" si="10"/>
        <v>291</v>
      </c>
      <c r="M83" s="28">
        <f t="shared" si="10"/>
        <v>263</v>
      </c>
      <c r="N83" s="28">
        <f>SUM(N84:N85)</f>
        <v>4031</v>
      </c>
    </row>
    <row r="84" spans="1:14">
      <c r="A84" s="8" t="s">
        <v>77</v>
      </c>
      <c r="B84" s="10">
        <v>191</v>
      </c>
      <c r="C84" s="10">
        <v>273</v>
      </c>
      <c r="D84" s="10">
        <v>303</v>
      </c>
      <c r="E84" s="10">
        <v>149</v>
      </c>
      <c r="F84" s="10">
        <v>100</v>
      </c>
      <c r="G84" s="10">
        <v>153</v>
      </c>
      <c r="H84" s="10">
        <v>172</v>
      </c>
      <c r="I84" s="10">
        <v>191</v>
      </c>
      <c r="J84" s="10">
        <v>102</v>
      </c>
      <c r="K84" s="10">
        <v>102</v>
      </c>
      <c r="L84" s="10">
        <v>82</v>
      </c>
      <c r="M84" s="10">
        <v>53</v>
      </c>
      <c r="N84" s="13">
        <f>SUM(B84:M84)</f>
        <v>1871</v>
      </c>
    </row>
    <row r="85" spans="1:14">
      <c r="A85" s="8" t="s">
        <v>32</v>
      </c>
      <c r="B85" s="10">
        <v>99</v>
      </c>
      <c r="C85" s="10">
        <v>61</v>
      </c>
      <c r="D85" s="10">
        <v>187</v>
      </c>
      <c r="E85" s="10">
        <v>158</v>
      </c>
      <c r="F85" s="10">
        <v>170</v>
      </c>
      <c r="G85" s="10">
        <v>349</v>
      </c>
      <c r="H85" s="10">
        <v>192</v>
      </c>
      <c r="I85" s="10">
        <v>107</v>
      </c>
      <c r="J85" s="10">
        <v>203</v>
      </c>
      <c r="K85" s="10">
        <v>215</v>
      </c>
      <c r="L85" s="10">
        <v>209</v>
      </c>
      <c r="M85" s="10">
        <v>210</v>
      </c>
      <c r="N85" s="13">
        <f>SUM(B85:M85)</f>
        <v>2160</v>
      </c>
    </row>
    <row r="86" spans="1:14">
      <c r="A86" s="45"/>
      <c r="N86" s="53"/>
    </row>
    <row r="87" spans="1:14">
      <c r="A87" s="6" t="s">
        <v>88</v>
      </c>
      <c r="B87" s="7">
        <f>SUM(B88:B89)</f>
        <v>33804</v>
      </c>
      <c r="C87" s="7">
        <f t="shared" ref="C87:N87" si="11">SUM(C88:C89)</f>
        <v>27885</v>
      </c>
      <c r="D87" s="7">
        <f t="shared" si="11"/>
        <v>32732</v>
      </c>
      <c r="E87" s="7">
        <f t="shared" si="11"/>
        <v>39762</v>
      </c>
      <c r="F87" s="7">
        <f t="shared" si="11"/>
        <v>35470</v>
      </c>
      <c r="G87" s="7">
        <f t="shared" si="11"/>
        <v>41957</v>
      </c>
      <c r="H87" s="7">
        <f t="shared" si="11"/>
        <v>49465</v>
      </c>
      <c r="I87" s="7">
        <f t="shared" si="11"/>
        <v>39234</v>
      </c>
      <c r="J87" s="7">
        <f t="shared" si="11"/>
        <v>39013</v>
      </c>
      <c r="K87" s="7">
        <f t="shared" si="11"/>
        <v>37632</v>
      </c>
      <c r="L87" s="7">
        <f t="shared" si="11"/>
        <v>35170</v>
      </c>
      <c r="M87" s="7">
        <f t="shared" si="11"/>
        <v>44029</v>
      </c>
      <c r="N87" s="7">
        <f t="shared" si="11"/>
        <v>456153</v>
      </c>
    </row>
    <row r="88" spans="1:14">
      <c r="A88" s="8" t="s">
        <v>89</v>
      </c>
      <c r="B88" s="52">
        <v>30667</v>
      </c>
      <c r="C88" s="52">
        <v>25117</v>
      </c>
      <c r="D88" s="52">
        <v>29529</v>
      </c>
      <c r="E88" s="52">
        <v>35472</v>
      </c>
      <c r="F88" s="52">
        <v>31556</v>
      </c>
      <c r="G88" s="52">
        <v>36565</v>
      </c>
      <c r="H88" s="52">
        <v>43898</v>
      </c>
      <c r="I88" s="52">
        <v>35344</v>
      </c>
      <c r="J88" s="52">
        <v>35358</v>
      </c>
      <c r="K88" s="52">
        <v>34071</v>
      </c>
      <c r="L88" s="52">
        <v>31941</v>
      </c>
      <c r="M88" s="52">
        <v>38347</v>
      </c>
      <c r="N88" s="9">
        <f>SUM(B88:M88)</f>
        <v>407865</v>
      </c>
    </row>
    <row r="89" spans="1:14">
      <c r="A89" s="8" t="s">
        <v>90</v>
      </c>
      <c r="B89" s="52">
        <v>3137</v>
      </c>
      <c r="C89" s="52">
        <v>2768</v>
      </c>
      <c r="D89" s="52">
        <v>3203</v>
      </c>
      <c r="E89" s="52">
        <v>4290</v>
      </c>
      <c r="F89" s="52">
        <v>3914</v>
      </c>
      <c r="G89" s="52">
        <v>5392</v>
      </c>
      <c r="H89" s="52">
        <v>5567</v>
      </c>
      <c r="I89" s="52">
        <v>3890</v>
      </c>
      <c r="J89" s="52">
        <v>3655</v>
      </c>
      <c r="K89" s="52">
        <v>3561</v>
      </c>
      <c r="L89" s="52">
        <v>3229</v>
      </c>
      <c r="M89" s="52">
        <v>5682</v>
      </c>
      <c r="N89" s="9">
        <f>SUM(B89:M89)</f>
        <v>48288</v>
      </c>
    </row>
    <row r="90" spans="1:14">
      <c r="A90" s="51"/>
      <c r="N90" s="46"/>
    </row>
    <row r="91" spans="1:14">
      <c r="A91" s="54" t="s">
        <v>87</v>
      </c>
      <c r="B91" s="55">
        <f>SUM(B87,B83,B55,B46,B34,B13,B8)</f>
        <v>515334</v>
      </c>
      <c r="C91" s="55">
        <f t="shared" ref="C91:N91" si="12">SUM(C87,C83,C55,C46,C34,C13,C8)</f>
        <v>437278</v>
      </c>
      <c r="D91" s="55">
        <f t="shared" si="12"/>
        <v>510335</v>
      </c>
      <c r="E91" s="55">
        <f t="shared" si="12"/>
        <v>450016</v>
      </c>
      <c r="F91" s="55">
        <f t="shared" si="12"/>
        <v>355013</v>
      </c>
      <c r="G91" s="55">
        <f t="shared" si="12"/>
        <v>358450</v>
      </c>
      <c r="H91" s="55">
        <f t="shared" si="12"/>
        <v>452326</v>
      </c>
      <c r="I91" s="55">
        <f t="shared" si="12"/>
        <v>431096</v>
      </c>
      <c r="J91" s="55">
        <f t="shared" si="12"/>
        <v>331056</v>
      </c>
      <c r="K91" s="55">
        <f t="shared" si="12"/>
        <v>313094</v>
      </c>
      <c r="L91" s="55">
        <f t="shared" si="12"/>
        <v>333234</v>
      </c>
      <c r="M91" s="55">
        <f t="shared" si="12"/>
        <v>379084</v>
      </c>
      <c r="N91" s="55">
        <f t="shared" si="12"/>
        <v>4866316</v>
      </c>
    </row>
  </sheetData>
  <mergeCells count="5">
    <mergeCell ref="A1:N1"/>
    <mergeCell ref="A2:N2"/>
    <mergeCell ref="A3:N3"/>
    <mergeCell ref="A6:A7"/>
    <mergeCell ref="B6:N6"/>
  </mergeCells>
  <pageMargins left="0.70866141732283472" right="0.70866141732283472" top="0.74803149606299213" bottom="0.74803149606299213" header="0.31496062992125984" footer="0.31496062992125984"/>
  <pageSetup scale="70" orientation="landscape" horizontalDpi="720" verticalDpi="7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Entrada</vt:lpstr>
      <vt:lpstr>Salida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Estadisticas</cp:lastModifiedBy>
  <cp:lastPrinted>2014-12-17T16:59:37Z</cp:lastPrinted>
  <dcterms:created xsi:type="dcterms:W3CDTF">2014-10-07T21:42:04Z</dcterms:created>
  <dcterms:modified xsi:type="dcterms:W3CDTF">2015-01-30T18:02:50Z</dcterms:modified>
</cp:coreProperties>
</file>