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\\Dcfilesvr01\rrhh\Leidy Cabrera\PERIODO 2021\3-NOMINAS DATOS ABIERTOS 2021\REPORTES DE NOMINAS 2021\7-JULIO\"/>
    </mc:Choice>
  </mc:AlternateContent>
  <xr:revisionPtr revIDLastSave="0" documentId="13_ncr:1_{9E1F0F15-D25B-4645-A255-ADDFD5ACEA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FIJO Y TEMPORAL, JULIO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67" i="39" l="1"/>
  <c r="H2567" i="39"/>
  <c r="G2567" i="39"/>
  <c r="J2566" i="39"/>
  <c r="I2566" i="39"/>
  <c r="J2565" i="39"/>
  <c r="I2565" i="39"/>
  <c r="L2565" i="39" s="1"/>
  <c r="M2565" i="39" s="1"/>
  <c r="J2564" i="39"/>
  <c r="I2564" i="39"/>
  <c r="J2563" i="39"/>
  <c r="I2563" i="39"/>
  <c r="J2562" i="39"/>
  <c r="I2562" i="39"/>
  <c r="J2561" i="39"/>
  <c r="I2561" i="39"/>
  <c r="J2560" i="39"/>
  <c r="L2560" i="39" s="1"/>
  <c r="M2560" i="39" s="1"/>
  <c r="I2560" i="39"/>
  <c r="J2559" i="39"/>
  <c r="I2559" i="39"/>
  <c r="L2559" i="39" s="1"/>
  <c r="M2559" i="39" s="1"/>
  <c r="J2558" i="39"/>
  <c r="I2558" i="39"/>
  <c r="J2557" i="39"/>
  <c r="I2557" i="39"/>
  <c r="L2556" i="39"/>
  <c r="M2556" i="39" s="1"/>
  <c r="J2556" i="39"/>
  <c r="I2556" i="39"/>
  <c r="J2545" i="39"/>
  <c r="I2545" i="39"/>
  <c r="J2544" i="39"/>
  <c r="I2544" i="39"/>
  <c r="J2543" i="39"/>
  <c r="I2543" i="39"/>
  <c r="J2542" i="39"/>
  <c r="I2542" i="39"/>
  <c r="J2541" i="39"/>
  <c r="I2541" i="39"/>
  <c r="J2540" i="39"/>
  <c r="I2540" i="39"/>
  <c r="J2539" i="39"/>
  <c r="I2539" i="39"/>
  <c r="J2538" i="39"/>
  <c r="I2538" i="39"/>
  <c r="J2537" i="39"/>
  <c r="I2537" i="39"/>
  <c r="J2536" i="39"/>
  <c r="I2536" i="39"/>
  <c r="J2535" i="39"/>
  <c r="I2535" i="39"/>
  <c r="J2534" i="39"/>
  <c r="I2534" i="39"/>
  <c r="J2533" i="39"/>
  <c r="I2533" i="39"/>
  <c r="J2532" i="39"/>
  <c r="I2532" i="39"/>
  <c r="J2531" i="39"/>
  <c r="I2531" i="39"/>
  <c r="J2530" i="39"/>
  <c r="I2530" i="39"/>
  <c r="J2529" i="39"/>
  <c r="I2529" i="39"/>
  <c r="L2529" i="39" s="1"/>
  <c r="M2529" i="39" s="1"/>
  <c r="J2528" i="39"/>
  <c r="I2528" i="39"/>
  <c r="J2517" i="39"/>
  <c r="I2517" i="39"/>
  <c r="J2516" i="39"/>
  <c r="I2516" i="39"/>
  <c r="J2515" i="39"/>
  <c r="I2515" i="39"/>
  <c r="J2514" i="39"/>
  <c r="I2514" i="39"/>
  <c r="J2513" i="39"/>
  <c r="I2513" i="39"/>
  <c r="J2512" i="39"/>
  <c r="I2512" i="39"/>
  <c r="J2511" i="39"/>
  <c r="I2511" i="39"/>
  <c r="J2510" i="39"/>
  <c r="I2510" i="39"/>
  <c r="J2509" i="39"/>
  <c r="I2509" i="39"/>
  <c r="J2508" i="39"/>
  <c r="I2508" i="39"/>
  <c r="J2507" i="39"/>
  <c r="I2507" i="39"/>
  <c r="L2507" i="39" s="1"/>
  <c r="M2507" i="39" s="1"/>
  <c r="J2506" i="39"/>
  <c r="I2506" i="39"/>
  <c r="J2505" i="39"/>
  <c r="I2505" i="39"/>
  <c r="J2504" i="39"/>
  <c r="I2504" i="39"/>
  <c r="J2503" i="39"/>
  <c r="I2503" i="39"/>
  <c r="J2502" i="39"/>
  <c r="I2502" i="39"/>
  <c r="J2501" i="39"/>
  <c r="I2501" i="39"/>
  <c r="L2501" i="39" s="1"/>
  <c r="M2501" i="39" s="1"/>
  <c r="J2500" i="39"/>
  <c r="I2500" i="39"/>
  <c r="J2489" i="39"/>
  <c r="I2489" i="39"/>
  <c r="J2488" i="39"/>
  <c r="I2488" i="39"/>
  <c r="J2487" i="39"/>
  <c r="I2487" i="39"/>
  <c r="J2486" i="39"/>
  <c r="I2486" i="39"/>
  <c r="J2485" i="39"/>
  <c r="I2485" i="39"/>
  <c r="J2484" i="39"/>
  <c r="I2484" i="39"/>
  <c r="J2483" i="39"/>
  <c r="I2483" i="39"/>
  <c r="J2482" i="39"/>
  <c r="I2482" i="39"/>
  <c r="J2481" i="39"/>
  <c r="I2481" i="39"/>
  <c r="J2480" i="39"/>
  <c r="I2480" i="39"/>
  <c r="J2479" i="39"/>
  <c r="I2479" i="39"/>
  <c r="J2478" i="39"/>
  <c r="I2478" i="39"/>
  <c r="J2477" i="39"/>
  <c r="I2477" i="39"/>
  <c r="J2476" i="39"/>
  <c r="I2476" i="39"/>
  <c r="J2475" i="39"/>
  <c r="I2475" i="39"/>
  <c r="J2474" i="39"/>
  <c r="I2474" i="39"/>
  <c r="J2473" i="39"/>
  <c r="I2473" i="39"/>
  <c r="L2473" i="39" s="1"/>
  <c r="M2473" i="39" s="1"/>
  <c r="J2472" i="39"/>
  <c r="I2472" i="39"/>
  <c r="J2461" i="39"/>
  <c r="I2461" i="39"/>
  <c r="J2460" i="39"/>
  <c r="I2460" i="39"/>
  <c r="J2459" i="39"/>
  <c r="I2459" i="39"/>
  <c r="J2458" i="39"/>
  <c r="I2458" i="39"/>
  <c r="J2457" i="39"/>
  <c r="I2457" i="39"/>
  <c r="J2456" i="39"/>
  <c r="I2456" i="39"/>
  <c r="J2455" i="39"/>
  <c r="I2455" i="39"/>
  <c r="J2454" i="39"/>
  <c r="I2454" i="39"/>
  <c r="J2453" i="39"/>
  <c r="I2453" i="39"/>
  <c r="J2452" i="39"/>
  <c r="I2452" i="39"/>
  <c r="J2451" i="39"/>
  <c r="I2451" i="39"/>
  <c r="J2450" i="39"/>
  <c r="I2450" i="39"/>
  <c r="J2449" i="39"/>
  <c r="I2449" i="39"/>
  <c r="J2448" i="39"/>
  <c r="I2448" i="39"/>
  <c r="L2448" i="39" s="1"/>
  <c r="M2448" i="39" s="1"/>
  <c r="J2447" i="39"/>
  <c r="I2447" i="39"/>
  <c r="J2446" i="39"/>
  <c r="I2446" i="39"/>
  <c r="J2445" i="39"/>
  <c r="I2445" i="39"/>
  <c r="J2444" i="39"/>
  <c r="I2444" i="39"/>
  <c r="J2433" i="39"/>
  <c r="I2433" i="39"/>
  <c r="J2432" i="39"/>
  <c r="I2432" i="39"/>
  <c r="L2432" i="39" s="1"/>
  <c r="M2432" i="39" s="1"/>
  <c r="J2431" i="39"/>
  <c r="I2431" i="39"/>
  <c r="J2430" i="39"/>
  <c r="I2430" i="39"/>
  <c r="J2429" i="39"/>
  <c r="I2429" i="39"/>
  <c r="J2428" i="39"/>
  <c r="I2428" i="39"/>
  <c r="J2427" i="39"/>
  <c r="I2427" i="39"/>
  <c r="J2426" i="39"/>
  <c r="I2426" i="39"/>
  <c r="J2425" i="39"/>
  <c r="I2425" i="39"/>
  <c r="J2424" i="39"/>
  <c r="I2424" i="39"/>
  <c r="J2423" i="39"/>
  <c r="I2423" i="39"/>
  <c r="J2422" i="39"/>
  <c r="I2422" i="39"/>
  <c r="J2421" i="39"/>
  <c r="I2421" i="39"/>
  <c r="J2420" i="39"/>
  <c r="I2420" i="39"/>
  <c r="J2419" i="39"/>
  <c r="I2419" i="39"/>
  <c r="J2418" i="39"/>
  <c r="I2418" i="39"/>
  <c r="J2417" i="39"/>
  <c r="I2417" i="39"/>
  <c r="J2416" i="39"/>
  <c r="I2416" i="39"/>
  <c r="J2405" i="39"/>
  <c r="I2405" i="39"/>
  <c r="J2404" i="39"/>
  <c r="I2404" i="39"/>
  <c r="L2404" i="39" s="1"/>
  <c r="M2404" i="39" s="1"/>
  <c r="J2403" i="39"/>
  <c r="I2403" i="39"/>
  <c r="J2402" i="39"/>
  <c r="I2402" i="39"/>
  <c r="J2401" i="39"/>
  <c r="I2401" i="39"/>
  <c r="J2400" i="39"/>
  <c r="I2400" i="39"/>
  <c r="J2399" i="39"/>
  <c r="I2399" i="39"/>
  <c r="J2398" i="39"/>
  <c r="I2398" i="39"/>
  <c r="J2397" i="39"/>
  <c r="I2397" i="39"/>
  <c r="J2396" i="39"/>
  <c r="I2396" i="39"/>
  <c r="J2395" i="39"/>
  <c r="I2395" i="39"/>
  <c r="J2394" i="39"/>
  <c r="I2394" i="39"/>
  <c r="J2393" i="39"/>
  <c r="I2393" i="39"/>
  <c r="J2392" i="39"/>
  <c r="I2392" i="39"/>
  <c r="J2391" i="39"/>
  <c r="I2391" i="39"/>
  <c r="J2390" i="39"/>
  <c r="I2390" i="39"/>
  <c r="J2389" i="39"/>
  <c r="I2389" i="39"/>
  <c r="J2388" i="39"/>
  <c r="I2388" i="39"/>
  <c r="J2377" i="39"/>
  <c r="I2377" i="39"/>
  <c r="J2376" i="39"/>
  <c r="I2376" i="39"/>
  <c r="J2375" i="39"/>
  <c r="I2375" i="39"/>
  <c r="J2374" i="39"/>
  <c r="I2374" i="39"/>
  <c r="J2373" i="39"/>
  <c r="I2373" i="39"/>
  <c r="J2372" i="39"/>
  <c r="L2372" i="39" s="1"/>
  <c r="M2372" i="39" s="1"/>
  <c r="I2372" i="39"/>
  <c r="J2371" i="39"/>
  <c r="I2371" i="39"/>
  <c r="J2370" i="39"/>
  <c r="I2370" i="39"/>
  <c r="J2369" i="39"/>
  <c r="I2369" i="39"/>
  <c r="J2368" i="39"/>
  <c r="I2368" i="39"/>
  <c r="J2367" i="39"/>
  <c r="I2367" i="39"/>
  <c r="J2366" i="39"/>
  <c r="I2366" i="39"/>
  <c r="J2365" i="39"/>
  <c r="I2365" i="39"/>
  <c r="J2364" i="39"/>
  <c r="I2364" i="39"/>
  <c r="J2363" i="39"/>
  <c r="I2363" i="39"/>
  <c r="J2362" i="39"/>
  <c r="I2362" i="39"/>
  <c r="J2361" i="39"/>
  <c r="I2361" i="39"/>
  <c r="J2360" i="39"/>
  <c r="I2360" i="39"/>
  <c r="J2349" i="39"/>
  <c r="I2349" i="39"/>
  <c r="J2348" i="39"/>
  <c r="I2348" i="39"/>
  <c r="J2347" i="39"/>
  <c r="I2347" i="39"/>
  <c r="J2346" i="39"/>
  <c r="I2346" i="39"/>
  <c r="J2345" i="39"/>
  <c r="I2345" i="39"/>
  <c r="J2344" i="39"/>
  <c r="I2344" i="39"/>
  <c r="J2343" i="39"/>
  <c r="I2343" i="39"/>
  <c r="J2342" i="39"/>
  <c r="I2342" i="39"/>
  <c r="J2341" i="39"/>
  <c r="I2341" i="39"/>
  <c r="J2340" i="39"/>
  <c r="I2340" i="39"/>
  <c r="J2339" i="39"/>
  <c r="I2339" i="39"/>
  <c r="J2338" i="39"/>
  <c r="I2338" i="39"/>
  <c r="J2337" i="39"/>
  <c r="I2337" i="39"/>
  <c r="J2336" i="39"/>
  <c r="I2336" i="39"/>
  <c r="L2336" i="39" s="1"/>
  <c r="M2336" i="39" s="1"/>
  <c r="J2335" i="39"/>
  <c r="I2335" i="39"/>
  <c r="J2334" i="39"/>
  <c r="I2334" i="39"/>
  <c r="J2333" i="39"/>
  <c r="I2333" i="39"/>
  <c r="J2332" i="39"/>
  <c r="I2332" i="39"/>
  <c r="J2321" i="39"/>
  <c r="I2321" i="39"/>
  <c r="J2320" i="39"/>
  <c r="I2320" i="39"/>
  <c r="J2319" i="39"/>
  <c r="I2319" i="39"/>
  <c r="J2318" i="39"/>
  <c r="I2318" i="39"/>
  <c r="J2317" i="39"/>
  <c r="I2317" i="39"/>
  <c r="J2316" i="39"/>
  <c r="I2316" i="39"/>
  <c r="J2315" i="39"/>
  <c r="I2315" i="39"/>
  <c r="J2314" i="39"/>
  <c r="I2314" i="39"/>
  <c r="J2313" i="39"/>
  <c r="I2313" i="39"/>
  <c r="J2312" i="39"/>
  <c r="I2312" i="39"/>
  <c r="J2311" i="39"/>
  <c r="I2311" i="39"/>
  <c r="J2310" i="39"/>
  <c r="I2310" i="39"/>
  <c r="J2309" i="39"/>
  <c r="I2309" i="39"/>
  <c r="J2308" i="39"/>
  <c r="I2308" i="39"/>
  <c r="J2307" i="39"/>
  <c r="I2307" i="39"/>
  <c r="J2306" i="39"/>
  <c r="I2306" i="39"/>
  <c r="J2305" i="39"/>
  <c r="I2305" i="39"/>
  <c r="J2304" i="39"/>
  <c r="I2304" i="39"/>
  <c r="J2293" i="39"/>
  <c r="I2293" i="39"/>
  <c r="J2292" i="39"/>
  <c r="I2292" i="39"/>
  <c r="J2291" i="39"/>
  <c r="I2291" i="39"/>
  <c r="J2290" i="39"/>
  <c r="I2290" i="39"/>
  <c r="J2289" i="39"/>
  <c r="I2289" i="39"/>
  <c r="J2288" i="39"/>
  <c r="I2288" i="39"/>
  <c r="J2287" i="39"/>
  <c r="I2287" i="39"/>
  <c r="J2286" i="39"/>
  <c r="I2286" i="39"/>
  <c r="J2285" i="39"/>
  <c r="I2285" i="39"/>
  <c r="J2284" i="39"/>
  <c r="I2284" i="39"/>
  <c r="J2283" i="39"/>
  <c r="I2283" i="39"/>
  <c r="J2282" i="39"/>
  <c r="I2282" i="39"/>
  <c r="J2281" i="39"/>
  <c r="I2281" i="39"/>
  <c r="J2280" i="39"/>
  <c r="I2280" i="39"/>
  <c r="J2279" i="39"/>
  <c r="I2279" i="39"/>
  <c r="J2278" i="39"/>
  <c r="I2278" i="39"/>
  <c r="J2277" i="39"/>
  <c r="I2277" i="39"/>
  <c r="J2276" i="39"/>
  <c r="I2276" i="39"/>
  <c r="J2265" i="39"/>
  <c r="I2265" i="39"/>
  <c r="J2264" i="39"/>
  <c r="I2264" i="39"/>
  <c r="J2263" i="39"/>
  <c r="I2263" i="39"/>
  <c r="J2262" i="39"/>
  <c r="I2262" i="39"/>
  <c r="J2261" i="39"/>
  <c r="I2261" i="39"/>
  <c r="J2260" i="39"/>
  <c r="I2260" i="39"/>
  <c r="J2259" i="39"/>
  <c r="I2259" i="39"/>
  <c r="J2258" i="39"/>
  <c r="I2258" i="39"/>
  <c r="J2257" i="39"/>
  <c r="I2257" i="39"/>
  <c r="J2256" i="39"/>
  <c r="I2256" i="39"/>
  <c r="J2255" i="39"/>
  <c r="I2255" i="39"/>
  <c r="J2254" i="39"/>
  <c r="I2254" i="39"/>
  <c r="J2253" i="39"/>
  <c r="I2253" i="39"/>
  <c r="J2252" i="39"/>
  <c r="I2252" i="39"/>
  <c r="J2251" i="39"/>
  <c r="I2251" i="39"/>
  <c r="J2250" i="39"/>
  <c r="I2250" i="39"/>
  <c r="J2249" i="39"/>
  <c r="I2249" i="39"/>
  <c r="J2248" i="39"/>
  <c r="I2248" i="39"/>
  <c r="J2237" i="39"/>
  <c r="I2237" i="39"/>
  <c r="J2236" i="39"/>
  <c r="I2236" i="39"/>
  <c r="L2236" i="39" s="1"/>
  <c r="M2236" i="39" s="1"/>
  <c r="J2235" i="39"/>
  <c r="I2235" i="39"/>
  <c r="J2234" i="39"/>
  <c r="I2234" i="39"/>
  <c r="J2233" i="39"/>
  <c r="I2233" i="39"/>
  <c r="J2232" i="39"/>
  <c r="I2232" i="39"/>
  <c r="J2231" i="39"/>
  <c r="I2231" i="39"/>
  <c r="J2230" i="39"/>
  <c r="I2230" i="39"/>
  <c r="J2229" i="39"/>
  <c r="I2229" i="39"/>
  <c r="J2228" i="39"/>
  <c r="I2228" i="39"/>
  <c r="J2227" i="39"/>
  <c r="I2227" i="39"/>
  <c r="J2226" i="39"/>
  <c r="I2226" i="39"/>
  <c r="J2225" i="39"/>
  <c r="I2225" i="39"/>
  <c r="J2224" i="39"/>
  <c r="I2224" i="39"/>
  <c r="J2223" i="39"/>
  <c r="I2223" i="39"/>
  <c r="J2222" i="39"/>
  <c r="I2222" i="39"/>
  <c r="J2221" i="39"/>
  <c r="I2221" i="39"/>
  <c r="J2220" i="39"/>
  <c r="I2220" i="39"/>
  <c r="J2209" i="39"/>
  <c r="I2209" i="39"/>
  <c r="J2208" i="39"/>
  <c r="I2208" i="39"/>
  <c r="J2207" i="39"/>
  <c r="I2207" i="39"/>
  <c r="J2206" i="39"/>
  <c r="I2206" i="39"/>
  <c r="J2205" i="39"/>
  <c r="I2205" i="39"/>
  <c r="J2204" i="39"/>
  <c r="I2204" i="39"/>
  <c r="J2203" i="39"/>
  <c r="I2203" i="39"/>
  <c r="J2202" i="39"/>
  <c r="I2202" i="39"/>
  <c r="J2201" i="39"/>
  <c r="I2201" i="39"/>
  <c r="J2200" i="39"/>
  <c r="I2200" i="39"/>
  <c r="J2199" i="39"/>
  <c r="I2199" i="39"/>
  <c r="J2198" i="39"/>
  <c r="I2198" i="39"/>
  <c r="J2197" i="39"/>
  <c r="I2197" i="39"/>
  <c r="J2196" i="39"/>
  <c r="I2196" i="39"/>
  <c r="J2195" i="39"/>
  <c r="I2195" i="39"/>
  <c r="J2194" i="39"/>
  <c r="I2194" i="39"/>
  <c r="J2193" i="39"/>
  <c r="I2193" i="39"/>
  <c r="J2192" i="39"/>
  <c r="I2192" i="39"/>
  <c r="J2181" i="39"/>
  <c r="I2181" i="39"/>
  <c r="J2180" i="39"/>
  <c r="I2180" i="39"/>
  <c r="J2179" i="39"/>
  <c r="I2179" i="39"/>
  <c r="J2178" i="39"/>
  <c r="I2178" i="39"/>
  <c r="J2177" i="39"/>
  <c r="I2177" i="39"/>
  <c r="J2176" i="39"/>
  <c r="I2176" i="39"/>
  <c r="J2175" i="39"/>
  <c r="I2175" i="39"/>
  <c r="J2174" i="39"/>
  <c r="I2174" i="39"/>
  <c r="J2173" i="39"/>
  <c r="I2173" i="39"/>
  <c r="J2172" i="39"/>
  <c r="I2172" i="39"/>
  <c r="J2171" i="39"/>
  <c r="I2171" i="39"/>
  <c r="J2170" i="39"/>
  <c r="I2170" i="39"/>
  <c r="J2169" i="39"/>
  <c r="I2169" i="39"/>
  <c r="J2168" i="39"/>
  <c r="I2168" i="39"/>
  <c r="J2167" i="39"/>
  <c r="I2167" i="39"/>
  <c r="J2166" i="39"/>
  <c r="I2166" i="39"/>
  <c r="J2165" i="39"/>
  <c r="I2165" i="39"/>
  <c r="J2164" i="39"/>
  <c r="I2164" i="39"/>
  <c r="J2153" i="39"/>
  <c r="I2153" i="39"/>
  <c r="J2152" i="39"/>
  <c r="I2152" i="39"/>
  <c r="J2151" i="39"/>
  <c r="I2151" i="39"/>
  <c r="J2150" i="39"/>
  <c r="I2150" i="39"/>
  <c r="J2149" i="39"/>
  <c r="I2149" i="39"/>
  <c r="J2148" i="39"/>
  <c r="I2148" i="39"/>
  <c r="J2147" i="39"/>
  <c r="L2147" i="39" s="1"/>
  <c r="M2147" i="39" s="1"/>
  <c r="I2147" i="39"/>
  <c r="J2146" i="39"/>
  <c r="I2146" i="39"/>
  <c r="J2145" i="39"/>
  <c r="I2145" i="39"/>
  <c r="J2144" i="39"/>
  <c r="I2144" i="39"/>
  <c r="J2143" i="39"/>
  <c r="I2143" i="39"/>
  <c r="J2142" i="39"/>
  <c r="I2142" i="39"/>
  <c r="J2141" i="39"/>
  <c r="I2141" i="39"/>
  <c r="J2140" i="39"/>
  <c r="I2140" i="39"/>
  <c r="J2139" i="39"/>
  <c r="I2139" i="39"/>
  <c r="J2138" i="39"/>
  <c r="I2138" i="39"/>
  <c r="J2137" i="39"/>
  <c r="I2137" i="39"/>
  <c r="J2136" i="39"/>
  <c r="I2136" i="39"/>
  <c r="J2125" i="39"/>
  <c r="I2125" i="39"/>
  <c r="J2124" i="39"/>
  <c r="I2124" i="39"/>
  <c r="J2123" i="39"/>
  <c r="I2123" i="39"/>
  <c r="J2122" i="39"/>
  <c r="I2122" i="39"/>
  <c r="J2121" i="39"/>
  <c r="I2121" i="39"/>
  <c r="J2120" i="39"/>
  <c r="I2120" i="39"/>
  <c r="J2119" i="39"/>
  <c r="L2119" i="39" s="1"/>
  <c r="M2119" i="39" s="1"/>
  <c r="I2119" i="39"/>
  <c r="J2118" i="39"/>
  <c r="I2118" i="39"/>
  <c r="J2117" i="39"/>
  <c r="I2117" i="39"/>
  <c r="J2116" i="39"/>
  <c r="I2116" i="39"/>
  <c r="J2115" i="39"/>
  <c r="I2115" i="39"/>
  <c r="J2114" i="39"/>
  <c r="I2114" i="39"/>
  <c r="J2113" i="39"/>
  <c r="I2113" i="39"/>
  <c r="J2112" i="39"/>
  <c r="I2112" i="39"/>
  <c r="J2111" i="39"/>
  <c r="I2111" i="39"/>
  <c r="J2110" i="39"/>
  <c r="I2110" i="39"/>
  <c r="J2109" i="39"/>
  <c r="I2109" i="39"/>
  <c r="J2108" i="39"/>
  <c r="I2108" i="39"/>
  <c r="J2097" i="39"/>
  <c r="I2097" i="39"/>
  <c r="J2096" i="39"/>
  <c r="I2096" i="39"/>
  <c r="J2095" i="39"/>
  <c r="I2095" i="39"/>
  <c r="J2094" i="39"/>
  <c r="I2094" i="39"/>
  <c r="J2093" i="39"/>
  <c r="I2093" i="39"/>
  <c r="J2092" i="39"/>
  <c r="I2092" i="39"/>
  <c r="J2091" i="39"/>
  <c r="I2091" i="39"/>
  <c r="J2090" i="39"/>
  <c r="I2090" i="39"/>
  <c r="J2089" i="39"/>
  <c r="I2089" i="39"/>
  <c r="J2088" i="39"/>
  <c r="I2088" i="39"/>
  <c r="J2087" i="39"/>
  <c r="I2087" i="39"/>
  <c r="J2086" i="39"/>
  <c r="I2086" i="39"/>
  <c r="J2085" i="39"/>
  <c r="I2085" i="39"/>
  <c r="J2084" i="39"/>
  <c r="I2084" i="39"/>
  <c r="J2083" i="39"/>
  <c r="I2083" i="39"/>
  <c r="J2082" i="39"/>
  <c r="I2082" i="39"/>
  <c r="J2081" i="39"/>
  <c r="I2081" i="39"/>
  <c r="J2080" i="39"/>
  <c r="I2080" i="39"/>
  <c r="J2069" i="39"/>
  <c r="I2069" i="39"/>
  <c r="J2068" i="39"/>
  <c r="I2068" i="39"/>
  <c r="J2067" i="39"/>
  <c r="I2067" i="39"/>
  <c r="J2066" i="39"/>
  <c r="I2066" i="39"/>
  <c r="J2065" i="39"/>
  <c r="I2065" i="39"/>
  <c r="J2064" i="39"/>
  <c r="I2064" i="39"/>
  <c r="J2063" i="39"/>
  <c r="I2063" i="39"/>
  <c r="J2062" i="39"/>
  <c r="I2062" i="39"/>
  <c r="J2061" i="39"/>
  <c r="I2061" i="39"/>
  <c r="J2060" i="39"/>
  <c r="I2060" i="39"/>
  <c r="J2059" i="39"/>
  <c r="I2059" i="39"/>
  <c r="J2058" i="39"/>
  <c r="I2058" i="39"/>
  <c r="J2057" i="39"/>
  <c r="I2057" i="39"/>
  <c r="J2056" i="39"/>
  <c r="I2056" i="39"/>
  <c r="J2055" i="39"/>
  <c r="I2055" i="39"/>
  <c r="J2054" i="39"/>
  <c r="I2054" i="39"/>
  <c r="J2053" i="39"/>
  <c r="I2053" i="39"/>
  <c r="J2052" i="39"/>
  <c r="I2052" i="39"/>
  <c r="J2041" i="39"/>
  <c r="I2041" i="39"/>
  <c r="J2040" i="39"/>
  <c r="I2040" i="39"/>
  <c r="J2039" i="39"/>
  <c r="I2039" i="39"/>
  <c r="J2038" i="39"/>
  <c r="I2038" i="39"/>
  <c r="J2037" i="39"/>
  <c r="I2037" i="39"/>
  <c r="J2036" i="39"/>
  <c r="I2036" i="39"/>
  <c r="J2035" i="39"/>
  <c r="I2035" i="39"/>
  <c r="J2034" i="39"/>
  <c r="I2034" i="39"/>
  <c r="J2033" i="39"/>
  <c r="I2033" i="39"/>
  <c r="J2032" i="39"/>
  <c r="I2032" i="39"/>
  <c r="J2031" i="39"/>
  <c r="I2031" i="39"/>
  <c r="J2030" i="39"/>
  <c r="I2030" i="39"/>
  <c r="J2029" i="39"/>
  <c r="I2029" i="39"/>
  <c r="J2028" i="39"/>
  <c r="I2028" i="39"/>
  <c r="J2027" i="39"/>
  <c r="I2027" i="39"/>
  <c r="J2026" i="39"/>
  <c r="I2026" i="39"/>
  <c r="J2025" i="39"/>
  <c r="I2025" i="39"/>
  <c r="J2024" i="39"/>
  <c r="I2024" i="39"/>
  <c r="J2013" i="39"/>
  <c r="I2013" i="39"/>
  <c r="J2012" i="39"/>
  <c r="I2012" i="39"/>
  <c r="J2011" i="39"/>
  <c r="I2011" i="39"/>
  <c r="J2010" i="39"/>
  <c r="I2010" i="39"/>
  <c r="J2009" i="39"/>
  <c r="I2009" i="39"/>
  <c r="J2008" i="39"/>
  <c r="I2008" i="39"/>
  <c r="J2007" i="39"/>
  <c r="I2007" i="39"/>
  <c r="J2006" i="39"/>
  <c r="I2006" i="39"/>
  <c r="J2005" i="39"/>
  <c r="I2005" i="39"/>
  <c r="J2004" i="39"/>
  <c r="I2004" i="39"/>
  <c r="J2003" i="39"/>
  <c r="I2003" i="39"/>
  <c r="J2002" i="39"/>
  <c r="I2002" i="39"/>
  <c r="J2001" i="39"/>
  <c r="I2001" i="39"/>
  <c r="J2000" i="39"/>
  <c r="I2000" i="39"/>
  <c r="J1999" i="39"/>
  <c r="I1999" i="39"/>
  <c r="J1998" i="39"/>
  <c r="I1998" i="39"/>
  <c r="J1997" i="39"/>
  <c r="I1997" i="39"/>
  <c r="J1996" i="39"/>
  <c r="I1996" i="39"/>
  <c r="J1985" i="39"/>
  <c r="I1985" i="39"/>
  <c r="J1984" i="39"/>
  <c r="I1984" i="39"/>
  <c r="J1983" i="39"/>
  <c r="I1983" i="39"/>
  <c r="J1982" i="39"/>
  <c r="I1982" i="39"/>
  <c r="J1981" i="39"/>
  <c r="I1981" i="39"/>
  <c r="J1980" i="39"/>
  <c r="I1980" i="39"/>
  <c r="J1979" i="39"/>
  <c r="I1979" i="39"/>
  <c r="J1978" i="39"/>
  <c r="I1978" i="39"/>
  <c r="J1977" i="39"/>
  <c r="I1977" i="39"/>
  <c r="J1976" i="39"/>
  <c r="I1976" i="39"/>
  <c r="J1975" i="39"/>
  <c r="I1975" i="39"/>
  <c r="J1974" i="39"/>
  <c r="I1974" i="39"/>
  <c r="J1973" i="39"/>
  <c r="I1973" i="39"/>
  <c r="J1972" i="39"/>
  <c r="I1972" i="39"/>
  <c r="J1971" i="39"/>
  <c r="I1971" i="39"/>
  <c r="J1970" i="39"/>
  <c r="I1970" i="39"/>
  <c r="J1969" i="39"/>
  <c r="I1969" i="39"/>
  <c r="J1968" i="39"/>
  <c r="I1968" i="39"/>
  <c r="J1957" i="39"/>
  <c r="I1957" i="39"/>
  <c r="J1956" i="39"/>
  <c r="I1956" i="39"/>
  <c r="J1955" i="39"/>
  <c r="I1955" i="39"/>
  <c r="J1954" i="39"/>
  <c r="I1954" i="39"/>
  <c r="J1953" i="39"/>
  <c r="I1953" i="39"/>
  <c r="J1952" i="39"/>
  <c r="I1952" i="39"/>
  <c r="J1951" i="39"/>
  <c r="I1951" i="39"/>
  <c r="J1950" i="39"/>
  <c r="I1950" i="39"/>
  <c r="J1949" i="39"/>
  <c r="I1949" i="39"/>
  <c r="J1948" i="39"/>
  <c r="I1948" i="39"/>
  <c r="J1947" i="39"/>
  <c r="I1947" i="39"/>
  <c r="J1946" i="39"/>
  <c r="I1946" i="39"/>
  <c r="J1945" i="39"/>
  <c r="I1945" i="39"/>
  <c r="J1944" i="39"/>
  <c r="I1944" i="39"/>
  <c r="J1943" i="39"/>
  <c r="I1943" i="39"/>
  <c r="J1942" i="39"/>
  <c r="I1942" i="39"/>
  <c r="J1941" i="39"/>
  <c r="I1941" i="39"/>
  <c r="J1940" i="39"/>
  <c r="I1940" i="39"/>
  <c r="J1929" i="39"/>
  <c r="I1929" i="39"/>
  <c r="J1928" i="39"/>
  <c r="I1928" i="39"/>
  <c r="J1927" i="39"/>
  <c r="I1927" i="39"/>
  <c r="J1926" i="39"/>
  <c r="I1926" i="39"/>
  <c r="J1925" i="39"/>
  <c r="I1925" i="39"/>
  <c r="J1924" i="39"/>
  <c r="I1924" i="39"/>
  <c r="J1923" i="39"/>
  <c r="I1923" i="39"/>
  <c r="J1922" i="39"/>
  <c r="I1922" i="39"/>
  <c r="J1921" i="39"/>
  <c r="I1921" i="39"/>
  <c r="J1920" i="39"/>
  <c r="I1920" i="39"/>
  <c r="J1919" i="39"/>
  <c r="I1919" i="39"/>
  <c r="J1918" i="39"/>
  <c r="L1918" i="39" s="1"/>
  <c r="M1918" i="39" s="1"/>
  <c r="I1918" i="39"/>
  <c r="J1917" i="39"/>
  <c r="I1917" i="39"/>
  <c r="J1916" i="39"/>
  <c r="I1916" i="39"/>
  <c r="J1915" i="39"/>
  <c r="I1915" i="39"/>
  <c r="J1914" i="39"/>
  <c r="I1914" i="39"/>
  <c r="J1913" i="39"/>
  <c r="I1913" i="39"/>
  <c r="J1912" i="39"/>
  <c r="I1912" i="39"/>
  <c r="J1901" i="39"/>
  <c r="I1901" i="39"/>
  <c r="J1900" i="39"/>
  <c r="I1900" i="39"/>
  <c r="J1899" i="39"/>
  <c r="I1899" i="39"/>
  <c r="J1898" i="39"/>
  <c r="I1898" i="39"/>
  <c r="J1897" i="39"/>
  <c r="I1897" i="39"/>
  <c r="J1896" i="39"/>
  <c r="I1896" i="39"/>
  <c r="J1895" i="39"/>
  <c r="I1895" i="39"/>
  <c r="J1894" i="39"/>
  <c r="I1894" i="39"/>
  <c r="L1894" i="39" s="1"/>
  <c r="M1894" i="39" s="1"/>
  <c r="J1893" i="39"/>
  <c r="I1893" i="39"/>
  <c r="J1892" i="39"/>
  <c r="I1892" i="39"/>
  <c r="J1891" i="39"/>
  <c r="I1891" i="39"/>
  <c r="L1891" i="39" s="1"/>
  <c r="M1891" i="39" s="1"/>
  <c r="J1890" i="39"/>
  <c r="I1890" i="39"/>
  <c r="J1889" i="39"/>
  <c r="I1889" i="39"/>
  <c r="J1888" i="39"/>
  <c r="I1888" i="39"/>
  <c r="J1887" i="39"/>
  <c r="I1887" i="39"/>
  <c r="J1886" i="39"/>
  <c r="I1886" i="39"/>
  <c r="J1885" i="39"/>
  <c r="I1885" i="39"/>
  <c r="J1884" i="39"/>
  <c r="I1884" i="39"/>
  <c r="J1873" i="39"/>
  <c r="I1873" i="39"/>
  <c r="J1872" i="39"/>
  <c r="I1872" i="39"/>
  <c r="J1871" i="39"/>
  <c r="I1871" i="39"/>
  <c r="L1871" i="39" s="1"/>
  <c r="M1871" i="39" s="1"/>
  <c r="J1870" i="39"/>
  <c r="I1870" i="39"/>
  <c r="J1869" i="39"/>
  <c r="I1869" i="39"/>
  <c r="J1868" i="39"/>
  <c r="I1868" i="39"/>
  <c r="J1867" i="39"/>
  <c r="I1867" i="39"/>
  <c r="J1866" i="39"/>
  <c r="I1866" i="39"/>
  <c r="J1865" i="39"/>
  <c r="I1865" i="39"/>
  <c r="J1864" i="39"/>
  <c r="I1864" i="39"/>
  <c r="J1863" i="39"/>
  <c r="I1863" i="39"/>
  <c r="J1862" i="39"/>
  <c r="I1862" i="39"/>
  <c r="J1861" i="39"/>
  <c r="I1861" i="39"/>
  <c r="J1860" i="39"/>
  <c r="I1860" i="39"/>
  <c r="J1859" i="39"/>
  <c r="I1859" i="39"/>
  <c r="J1858" i="39"/>
  <c r="I1858" i="39"/>
  <c r="J1857" i="39"/>
  <c r="I1857" i="39"/>
  <c r="J1856" i="39"/>
  <c r="I1856" i="39"/>
  <c r="J1845" i="39"/>
  <c r="I1845" i="39"/>
  <c r="J1844" i="39"/>
  <c r="I1844" i="39"/>
  <c r="J1843" i="39"/>
  <c r="I1843" i="39"/>
  <c r="J1842" i="39"/>
  <c r="I1842" i="39"/>
  <c r="J1841" i="39"/>
  <c r="I1841" i="39"/>
  <c r="J1840" i="39"/>
  <c r="I1840" i="39"/>
  <c r="J1839" i="39"/>
  <c r="I1839" i="39"/>
  <c r="J1838" i="39"/>
  <c r="I1838" i="39"/>
  <c r="J1837" i="39"/>
  <c r="I1837" i="39"/>
  <c r="J1836" i="39"/>
  <c r="I1836" i="39"/>
  <c r="J1835" i="39"/>
  <c r="I1835" i="39"/>
  <c r="J1834" i="39"/>
  <c r="I1834" i="39"/>
  <c r="J1833" i="39"/>
  <c r="I1833" i="39"/>
  <c r="J1832" i="39"/>
  <c r="I1832" i="39"/>
  <c r="J1831" i="39"/>
  <c r="I1831" i="39"/>
  <c r="J1830" i="39"/>
  <c r="I1830" i="39"/>
  <c r="J1829" i="39"/>
  <c r="I1829" i="39"/>
  <c r="J1828" i="39"/>
  <c r="I1828" i="39"/>
  <c r="J1817" i="39"/>
  <c r="I1817" i="39"/>
  <c r="J1816" i="39"/>
  <c r="I1816" i="39"/>
  <c r="J1815" i="39"/>
  <c r="I1815" i="39"/>
  <c r="J1814" i="39"/>
  <c r="I1814" i="39"/>
  <c r="J1813" i="39"/>
  <c r="I1813" i="39"/>
  <c r="J1812" i="39"/>
  <c r="I1812" i="39"/>
  <c r="J1811" i="39"/>
  <c r="I1811" i="39"/>
  <c r="J1810" i="39"/>
  <c r="I1810" i="39"/>
  <c r="J1809" i="39"/>
  <c r="I1809" i="39"/>
  <c r="J1808" i="39"/>
  <c r="I1808" i="39"/>
  <c r="J1807" i="39"/>
  <c r="I1807" i="39"/>
  <c r="J1806" i="39"/>
  <c r="I1806" i="39"/>
  <c r="J1805" i="39"/>
  <c r="I1805" i="39"/>
  <c r="J1804" i="39"/>
  <c r="I1804" i="39"/>
  <c r="J1803" i="39"/>
  <c r="I1803" i="39"/>
  <c r="J1802" i="39"/>
  <c r="I1802" i="39"/>
  <c r="J1801" i="39"/>
  <c r="I1801" i="39"/>
  <c r="J1800" i="39"/>
  <c r="I1800" i="39"/>
  <c r="J1789" i="39"/>
  <c r="I1789" i="39"/>
  <c r="J1788" i="39"/>
  <c r="I1788" i="39"/>
  <c r="L1788" i="39" s="1"/>
  <c r="M1788" i="39" s="1"/>
  <c r="J1787" i="39"/>
  <c r="I1787" i="39"/>
  <c r="J1786" i="39"/>
  <c r="I1786" i="39"/>
  <c r="J1785" i="39"/>
  <c r="I1785" i="39"/>
  <c r="J1784" i="39"/>
  <c r="I1784" i="39"/>
  <c r="J1783" i="39"/>
  <c r="I1783" i="39"/>
  <c r="J1782" i="39"/>
  <c r="I1782" i="39"/>
  <c r="J1781" i="39"/>
  <c r="I1781" i="39"/>
  <c r="J1780" i="39"/>
  <c r="I1780" i="39"/>
  <c r="J1779" i="39"/>
  <c r="I1779" i="39"/>
  <c r="J1778" i="39"/>
  <c r="I1778" i="39"/>
  <c r="J1777" i="39"/>
  <c r="I1777" i="39"/>
  <c r="J1776" i="39"/>
  <c r="I1776" i="39"/>
  <c r="L1776" i="39" s="1"/>
  <c r="M1776" i="39" s="1"/>
  <c r="J1775" i="39"/>
  <c r="I1775" i="39"/>
  <c r="J1774" i="39"/>
  <c r="I1774" i="39"/>
  <c r="J1773" i="39"/>
  <c r="I1773" i="39"/>
  <c r="J1772" i="39"/>
  <c r="I1772" i="39"/>
  <c r="J1761" i="39"/>
  <c r="I1761" i="39"/>
  <c r="J1760" i="39"/>
  <c r="I1760" i="39"/>
  <c r="J1759" i="39"/>
  <c r="I1759" i="39"/>
  <c r="J1758" i="39"/>
  <c r="I1758" i="39"/>
  <c r="J1757" i="39"/>
  <c r="I1757" i="39"/>
  <c r="J1756" i="39"/>
  <c r="I1756" i="39"/>
  <c r="J1755" i="39"/>
  <c r="I1755" i="39"/>
  <c r="J1754" i="39"/>
  <c r="I1754" i="39"/>
  <c r="J1753" i="39"/>
  <c r="I1753" i="39"/>
  <c r="J1752" i="39"/>
  <c r="I1752" i="39"/>
  <c r="J1751" i="39"/>
  <c r="I1751" i="39"/>
  <c r="J1750" i="39"/>
  <c r="I1750" i="39"/>
  <c r="J1749" i="39"/>
  <c r="I1749" i="39"/>
  <c r="J1748" i="39"/>
  <c r="I1748" i="39"/>
  <c r="J1747" i="39"/>
  <c r="I1747" i="39"/>
  <c r="J1746" i="39"/>
  <c r="I1746" i="39"/>
  <c r="J1745" i="39"/>
  <c r="I1745" i="39"/>
  <c r="J1744" i="39"/>
  <c r="I1744" i="39"/>
  <c r="J1733" i="39"/>
  <c r="I1733" i="39"/>
  <c r="J1732" i="39"/>
  <c r="I1732" i="39"/>
  <c r="J1731" i="39"/>
  <c r="I1731" i="39"/>
  <c r="J1730" i="39"/>
  <c r="I1730" i="39"/>
  <c r="J1729" i="39"/>
  <c r="I1729" i="39"/>
  <c r="J1728" i="39"/>
  <c r="I1728" i="39"/>
  <c r="J1727" i="39"/>
  <c r="I1727" i="39"/>
  <c r="J1726" i="39"/>
  <c r="I1726" i="39"/>
  <c r="J1725" i="39"/>
  <c r="I1725" i="39"/>
  <c r="J1724" i="39"/>
  <c r="I1724" i="39"/>
  <c r="J1723" i="39"/>
  <c r="I1723" i="39"/>
  <c r="J1722" i="39"/>
  <c r="I1722" i="39"/>
  <c r="J1721" i="39"/>
  <c r="I1721" i="39"/>
  <c r="J1720" i="39"/>
  <c r="I1720" i="39"/>
  <c r="J1719" i="39"/>
  <c r="I1719" i="39"/>
  <c r="J1718" i="39"/>
  <c r="I1718" i="39"/>
  <c r="J1717" i="39"/>
  <c r="I1717" i="39"/>
  <c r="J1716" i="39"/>
  <c r="I1716" i="39"/>
  <c r="J1705" i="39"/>
  <c r="I1705" i="39"/>
  <c r="J1704" i="39"/>
  <c r="I1704" i="39"/>
  <c r="J1703" i="39"/>
  <c r="I1703" i="39"/>
  <c r="J1702" i="39"/>
  <c r="I1702" i="39"/>
  <c r="J1701" i="39"/>
  <c r="I1701" i="39"/>
  <c r="J1700" i="39"/>
  <c r="I1700" i="39"/>
  <c r="J1699" i="39"/>
  <c r="I1699" i="39"/>
  <c r="J1698" i="39"/>
  <c r="I1698" i="39"/>
  <c r="J1697" i="39"/>
  <c r="I1697" i="39"/>
  <c r="J1696" i="39"/>
  <c r="I1696" i="39"/>
  <c r="J1695" i="39"/>
  <c r="I1695" i="39"/>
  <c r="J1694" i="39"/>
  <c r="I1694" i="39"/>
  <c r="J1693" i="39"/>
  <c r="I1693" i="39"/>
  <c r="J1692" i="39"/>
  <c r="I1692" i="39"/>
  <c r="J1691" i="39"/>
  <c r="I1691" i="39"/>
  <c r="J1690" i="39"/>
  <c r="I1690" i="39"/>
  <c r="J1689" i="39"/>
  <c r="I1689" i="39"/>
  <c r="J1688" i="39"/>
  <c r="I1688" i="39"/>
  <c r="J1677" i="39"/>
  <c r="I1677" i="39"/>
  <c r="J1676" i="39"/>
  <c r="I1676" i="39"/>
  <c r="J1675" i="39"/>
  <c r="I1675" i="39"/>
  <c r="J1674" i="39"/>
  <c r="I1674" i="39"/>
  <c r="J1673" i="39"/>
  <c r="I1673" i="39"/>
  <c r="J1672" i="39"/>
  <c r="I1672" i="39"/>
  <c r="J1671" i="39"/>
  <c r="I1671" i="39"/>
  <c r="J1670" i="39"/>
  <c r="I1670" i="39"/>
  <c r="J1669" i="39"/>
  <c r="I1669" i="39"/>
  <c r="J1668" i="39"/>
  <c r="I1668" i="39"/>
  <c r="J1667" i="39"/>
  <c r="I1667" i="39"/>
  <c r="J1666" i="39"/>
  <c r="I1666" i="39"/>
  <c r="J1665" i="39"/>
  <c r="I1665" i="39"/>
  <c r="J1664" i="39"/>
  <c r="I1664" i="39"/>
  <c r="J1663" i="39"/>
  <c r="I1663" i="39"/>
  <c r="J1662" i="39"/>
  <c r="I1662" i="39"/>
  <c r="J1661" i="39"/>
  <c r="I1661" i="39"/>
  <c r="J1660" i="39"/>
  <c r="I1660" i="39"/>
  <c r="J1649" i="39"/>
  <c r="I1649" i="39"/>
  <c r="J1648" i="39"/>
  <c r="I1648" i="39"/>
  <c r="J1647" i="39"/>
  <c r="I1647" i="39"/>
  <c r="J1646" i="39"/>
  <c r="I1646" i="39"/>
  <c r="J1645" i="39"/>
  <c r="I1645" i="39"/>
  <c r="J1644" i="39"/>
  <c r="I1644" i="39"/>
  <c r="J1643" i="39"/>
  <c r="I1643" i="39"/>
  <c r="J1642" i="39"/>
  <c r="I1642" i="39"/>
  <c r="J1641" i="39"/>
  <c r="I1641" i="39"/>
  <c r="J1640" i="39"/>
  <c r="I1640" i="39"/>
  <c r="J1639" i="39"/>
  <c r="I1639" i="39"/>
  <c r="J1638" i="39"/>
  <c r="I1638" i="39"/>
  <c r="J1637" i="39"/>
  <c r="I1637" i="39"/>
  <c r="J1636" i="39"/>
  <c r="I1636" i="39"/>
  <c r="J1635" i="39"/>
  <c r="I1635" i="39"/>
  <c r="J1634" i="39"/>
  <c r="I1634" i="39"/>
  <c r="J1633" i="39"/>
  <c r="I1633" i="39"/>
  <c r="J1632" i="39"/>
  <c r="I1632" i="39"/>
  <c r="J1621" i="39"/>
  <c r="I1621" i="39"/>
  <c r="J1620" i="39"/>
  <c r="I1620" i="39"/>
  <c r="J1619" i="39"/>
  <c r="I1619" i="39"/>
  <c r="J1618" i="39"/>
  <c r="I1618" i="39"/>
  <c r="J1617" i="39"/>
  <c r="I1617" i="39"/>
  <c r="J1616" i="39"/>
  <c r="I1616" i="39"/>
  <c r="J1615" i="39"/>
  <c r="I1615" i="39"/>
  <c r="J1614" i="39"/>
  <c r="I1614" i="39"/>
  <c r="J1613" i="39"/>
  <c r="I1613" i="39"/>
  <c r="J1612" i="39"/>
  <c r="I1612" i="39"/>
  <c r="J1611" i="39"/>
  <c r="I1611" i="39"/>
  <c r="J1610" i="39"/>
  <c r="I1610" i="39"/>
  <c r="J1609" i="39"/>
  <c r="I1609" i="39"/>
  <c r="J1608" i="39"/>
  <c r="I1608" i="39"/>
  <c r="J1607" i="39"/>
  <c r="I1607" i="39"/>
  <c r="J1606" i="39"/>
  <c r="I1606" i="39"/>
  <c r="J1605" i="39"/>
  <c r="I1605" i="39"/>
  <c r="J1604" i="39"/>
  <c r="I1604" i="39"/>
  <c r="J1593" i="39"/>
  <c r="I1593" i="39"/>
  <c r="J1592" i="39"/>
  <c r="I1592" i="39"/>
  <c r="J1591" i="39"/>
  <c r="I1591" i="39"/>
  <c r="J1590" i="39"/>
  <c r="I1590" i="39"/>
  <c r="J1589" i="39"/>
  <c r="I1589" i="39"/>
  <c r="J1588" i="39"/>
  <c r="I1588" i="39"/>
  <c r="J1587" i="39"/>
  <c r="I1587" i="39"/>
  <c r="J1586" i="39"/>
  <c r="I1586" i="39"/>
  <c r="J1585" i="39"/>
  <c r="I1585" i="39"/>
  <c r="J1584" i="39"/>
  <c r="I1584" i="39"/>
  <c r="J1583" i="39"/>
  <c r="I1583" i="39"/>
  <c r="J1582" i="39"/>
  <c r="I1582" i="39"/>
  <c r="J1581" i="39"/>
  <c r="I1581" i="39"/>
  <c r="J1580" i="39"/>
  <c r="I1580" i="39"/>
  <c r="J1579" i="39"/>
  <c r="I1579" i="39"/>
  <c r="J1578" i="39"/>
  <c r="I1578" i="39"/>
  <c r="J1577" i="39"/>
  <c r="I1577" i="39"/>
  <c r="J1576" i="39"/>
  <c r="I1576" i="39"/>
  <c r="J1565" i="39"/>
  <c r="I1565" i="39"/>
  <c r="J1564" i="39"/>
  <c r="I1564" i="39"/>
  <c r="J1563" i="39"/>
  <c r="I1563" i="39"/>
  <c r="J1562" i="39"/>
  <c r="I1562" i="39"/>
  <c r="J1561" i="39"/>
  <c r="I1561" i="39"/>
  <c r="J1560" i="39"/>
  <c r="I1560" i="39"/>
  <c r="J1559" i="39"/>
  <c r="I1559" i="39"/>
  <c r="J1558" i="39"/>
  <c r="I1558" i="39"/>
  <c r="J1557" i="39"/>
  <c r="I1557" i="39"/>
  <c r="J1556" i="39"/>
  <c r="I1556" i="39"/>
  <c r="J1555" i="39"/>
  <c r="I1555" i="39"/>
  <c r="J1554" i="39"/>
  <c r="I1554" i="39"/>
  <c r="J1553" i="39"/>
  <c r="I1553" i="39"/>
  <c r="J1552" i="39"/>
  <c r="I1552" i="39"/>
  <c r="J1551" i="39"/>
  <c r="I1551" i="39"/>
  <c r="J1550" i="39"/>
  <c r="I1550" i="39"/>
  <c r="J1549" i="39"/>
  <c r="I1549" i="39"/>
  <c r="J1548" i="39"/>
  <c r="I1548" i="39"/>
  <c r="J1537" i="39"/>
  <c r="I1537" i="39"/>
  <c r="J1536" i="39"/>
  <c r="I1536" i="39"/>
  <c r="J1535" i="39"/>
  <c r="I1535" i="39"/>
  <c r="J1534" i="39"/>
  <c r="I1534" i="39"/>
  <c r="J1533" i="39"/>
  <c r="I1533" i="39"/>
  <c r="J1532" i="39"/>
  <c r="I1532" i="39"/>
  <c r="J1531" i="39"/>
  <c r="I1531" i="39"/>
  <c r="J1530" i="39"/>
  <c r="I1530" i="39"/>
  <c r="J1529" i="39"/>
  <c r="I1529" i="39"/>
  <c r="J1528" i="39"/>
  <c r="I1528" i="39"/>
  <c r="J1527" i="39"/>
  <c r="I1527" i="39"/>
  <c r="J1526" i="39"/>
  <c r="I1526" i="39"/>
  <c r="J1525" i="39"/>
  <c r="I1525" i="39"/>
  <c r="J1524" i="39"/>
  <c r="I1524" i="39"/>
  <c r="J1523" i="39"/>
  <c r="I1523" i="39"/>
  <c r="J1522" i="39"/>
  <c r="I1522" i="39"/>
  <c r="J1521" i="39"/>
  <c r="I1521" i="39"/>
  <c r="J1520" i="39"/>
  <c r="I1520" i="39"/>
  <c r="J1509" i="39"/>
  <c r="I1509" i="39"/>
  <c r="J1508" i="39"/>
  <c r="I1508" i="39"/>
  <c r="J1507" i="39"/>
  <c r="I1507" i="39"/>
  <c r="J1506" i="39"/>
  <c r="I1506" i="39"/>
  <c r="J1505" i="39"/>
  <c r="I1505" i="39"/>
  <c r="J1504" i="39"/>
  <c r="I1504" i="39"/>
  <c r="J1503" i="39"/>
  <c r="I1503" i="39"/>
  <c r="J1502" i="39"/>
  <c r="I1502" i="39"/>
  <c r="J1501" i="39"/>
  <c r="I1501" i="39"/>
  <c r="J1500" i="39"/>
  <c r="I1500" i="39"/>
  <c r="J1499" i="39"/>
  <c r="I1499" i="39"/>
  <c r="J1498" i="39"/>
  <c r="I1498" i="39"/>
  <c r="J1497" i="39"/>
  <c r="I1497" i="39"/>
  <c r="J1496" i="39"/>
  <c r="I1496" i="39"/>
  <c r="J1495" i="39"/>
  <c r="I1495" i="39"/>
  <c r="J1494" i="39"/>
  <c r="I1494" i="39"/>
  <c r="J1493" i="39"/>
  <c r="I1493" i="39"/>
  <c r="J1492" i="39"/>
  <c r="I1492" i="39"/>
  <c r="J1481" i="39"/>
  <c r="I1481" i="39"/>
  <c r="J1480" i="39"/>
  <c r="I1480" i="39"/>
  <c r="J1479" i="39"/>
  <c r="I1479" i="39"/>
  <c r="J1478" i="39"/>
  <c r="I1478" i="39"/>
  <c r="J1477" i="39"/>
  <c r="I1477" i="39"/>
  <c r="J1476" i="39"/>
  <c r="I1476" i="39"/>
  <c r="J1475" i="39"/>
  <c r="I1475" i="39"/>
  <c r="J1474" i="39"/>
  <c r="I1474" i="39"/>
  <c r="J1473" i="39"/>
  <c r="I1473" i="39"/>
  <c r="J1472" i="39"/>
  <c r="I1472" i="39"/>
  <c r="J1471" i="39"/>
  <c r="I1471" i="39"/>
  <c r="J1470" i="39"/>
  <c r="I1470" i="39"/>
  <c r="J1469" i="39"/>
  <c r="I1469" i="39"/>
  <c r="J1468" i="39"/>
  <c r="I1468" i="39"/>
  <c r="J1467" i="39"/>
  <c r="I1467" i="39"/>
  <c r="J1466" i="39"/>
  <c r="I1466" i="39"/>
  <c r="J1465" i="39"/>
  <c r="I1465" i="39"/>
  <c r="J1464" i="39"/>
  <c r="I1464" i="39"/>
  <c r="J1453" i="39"/>
  <c r="I1453" i="39"/>
  <c r="J1452" i="39"/>
  <c r="I1452" i="39"/>
  <c r="J1451" i="39"/>
  <c r="I1451" i="39"/>
  <c r="J1450" i="39"/>
  <c r="I1450" i="39"/>
  <c r="J1449" i="39"/>
  <c r="I1449" i="39"/>
  <c r="J1448" i="39"/>
  <c r="I1448" i="39"/>
  <c r="J1447" i="39"/>
  <c r="I1447" i="39"/>
  <c r="J1446" i="39"/>
  <c r="I1446" i="39"/>
  <c r="J1445" i="39"/>
  <c r="I1445" i="39"/>
  <c r="J1444" i="39"/>
  <c r="I1444" i="39"/>
  <c r="J1443" i="39"/>
  <c r="I1443" i="39"/>
  <c r="J1442" i="39"/>
  <c r="I1442" i="39"/>
  <c r="J1441" i="39"/>
  <c r="L1441" i="39" s="1"/>
  <c r="M1441" i="39" s="1"/>
  <c r="I1441" i="39"/>
  <c r="J1440" i="39"/>
  <c r="I1440" i="39"/>
  <c r="J1439" i="39"/>
  <c r="I1439" i="39"/>
  <c r="J1438" i="39"/>
  <c r="I1438" i="39"/>
  <c r="J1437" i="39"/>
  <c r="I1437" i="39"/>
  <c r="J1436" i="39"/>
  <c r="I1436" i="39"/>
  <c r="J1425" i="39"/>
  <c r="I1425" i="39"/>
  <c r="J1424" i="39"/>
  <c r="I1424" i="39"/>
  <c r="J1423" i="39"/>
  <c r="I1423" i="39"/>
  <c r="J1422" i="39"/>
  <c r="I1422" i="39"/>
  <c r="J1421" i="39"/>
  <c r="I1421" i="39"/>
  <c r="J1420" i="39"/>
  <c r="I1420" i="39"/>
  <c r="J1419" i="39"/>
  <c r="I1419" i="39"/>
  <c r="J1418" i="39"/>
  <c r="I1418" i="39"/>
  <c r="J1417" i="39"/>
  <c r="I1417" i="39"/>
  <c r="J1416" i="39"/>
  <c r="I1416" i="39"/>
  <c r="J1415" i="39"/>
  <c r="I1415" i="39"/>
  <c r="J1414" i="39"/>
  <c r="I1414" i="39"/>
  <c r="J1413" i="39"/>
  <c r="I1413" i="39"/>
  <c r="J1412" i="39"/>
  <c r="I1412" i="39"/>
  <c r="J1411" i="39"/>
  <c r="I1411" i="39"/>
  <c r="J1410" i="39"/>
  <c r="I1410" i="39"/>
  <c r="J1409" i="39"/>
  <c r="I1409" i="39"/>
  <c r="J1408" i="39"/>
  <c r="I1408" i="39"/>
  <c r="J1397" i="39"/>
  <c r="I1397" i="39"/>
  <c r="J1396" i="39"/>
  <c r="I1396" i="39"/>
  <c r="J1395" i="39"/>
  <c r="I1395" i="39"/>
  <c r="J1394" i="39"/>
  <c r="I1394" i="39"/>
  <c r="J1393" i="39"/>
  <c r="I1393" i="39"/>
  <c r="J1392" i="39"/>
  <c r="I1392" i="39"/>
  <c r="J1391" i="39"/>
  <c r="I1391" i="39"/>
  <c r="J1390" i="39"/>
  <c r="I1390" i="39"/>
  <c r="J1389" i="39"/>
  <c r="I1389" i="39"/>
  <c r="J1388" i="39"/>
  <c r="I1388" i="39"/>
  <c r="J1387" i="39"/>
  <c r="I1387" i="39"/>
  <c r="J1386" i="39"/>
  <c r="I1386" i="39"/>
  <c r="J1385" i="39"/>
  <c r="I1385" i="39"/>
  <c r="J1384" i="39"/>
  <c r="I1384" i="39"/>
  <c r="J1383" i="39"/>
  <c r="I1383" i="39"/>
  <c r="J1382" i="39"/>
  <c r="I1382" i="39"/>
  <c r="J1381" i="39"/>
  <c r="I1381" i="39"/>
  <c r="J1380" i="39"/>
  <c r="I1380" i="39"/>
  <c r="J1369" i="39"/>
  <c r="I1369" i="39"/>
  <c r="J1368" i="39"/>
  <c r="I1368" i="39"/>
  <c r="J1367" i="39"/>
  <c r="I1367" i="39"/>
  <c r="J1366" i="39"/>
  <c r="I1366" i="39"/>
  <c r="J1365" i="39"/>
  <c r="I1365" i="39"/>
  <c r="J1364" i="39"/>
  <c r="I1364" i="39"/>
  <c r="J1363" i="39"/>
  <c r="I1363" i="39"/>
  <c r="J1362" i="39"/>
  <c r="I1362" i="39"/>
  <c r="J1361" i="39"/>
  <c r="I1361" i="39"/>
  <c r="J1360" i="39"/>
  <c r="I1360" i="39"/>
  <c r="J1359" i="39"/>
  <c r="I1359" i="39"/>
  <c r="J1358" i="39"/>
  <c r="I1358" i="39"/>
  <c r="J1357" i="39"/>
  <c r="I1357" i="39"/>
  <c r="J1356" i="39"/>
  <c r="I1356" i="39"/>
  <c r="J1355" i="39"/>
  <c r="I1355" i="39"/>
  <c r="J1354" i="39"/>
  <c r="I1354" i="39"/>
  <c r="J1353" i="39"/>
  <c r="I1353" i="39"/>
  <c r="J1352" i="39"/>
  <c r="I1352" i="39"/>
  <c r="J1341" i="39"/>
  <c r="I1341" i="39"/>
  <c r="J1340" i="39"/>
  <c r="I1340" i="39"/>
  <c r="J1339" i="39"/>
  <c r="I1339" i="39"/>
  <c r="J1338" i="39"/>
  <c r="I1338" i="39"/>
  <c r="J1337" i="39"/>
  <c r="I1337" i="39"/>
  <c r="J1336" i="39"/>
  <c r="I1336" i="39"/>
  <c r="J1335" i="39"/>
  <c r="I1335" i="39"/>
  <c r="J1334" i="39"/>
  <c r="I1334" i="39"/>
  <c r="J1333" i="39"/>
  <c r="I1333" i="39"/>
  <c r="J1332" i="39"/>
  <c r="I1332" i="39"/>
  <c r="J1331" i="39"/>
  <c r="I1331" i="39"/>
  <c r="J1330" i="39"/>
  <c r="I1330" i="39"/>
  <c r="J1329" i="39"/>
  <c r="I1329" i="39"/>
  <c r="J1328" i="39"/>
  <c r="I1328" i="39"/>
  <c r="J1327" i="39"/>
  <c r="I1327" i="39"/>
  <c r="J1326" i="39"/>
  <c r="I1326" i="39"/>
  <c r="J1325" i="39"/>
  <c r="I1325" i="39"/>
  <c r="J1324" i="39"/>
  <c r="I1324" i="39"/>
  <c r="J1313" i="39"/>
  <c r="I1313" i="39"/>
  <c r="J1312" i="39"/>
  <c r="I1312" i="39"/>
  <c r="J1311" i="39"/>
  <c r="I1311" i="39"/>
  <c r="J1310" i="39"/>
  <c r="I1310" i="39"/>
  <c r="J1309" i="39"/>
  <c r="I1309" i="39"/>
  <c r="J1308" i="39"/>
  <c r="I1308" i="39"/>
  <c r="J1307" i="39"/>
  <c r="I1307" i="39"/>
  <c r="J1306" i="39"/>
  <c r="I1306" i="39"/>
  <c r="J1305" i="39"/>
  <c r="I1305" i="39"/>
  <c r="J1304" i="39"/>
  <c r="I1304" i="39"/>
  <c r="J1303" i="39"/>
  <c r="I1303" i="39"/>
  <c r="J1302" i="39"/>
  <c r="I1302" i="39"/>
  <c r="J1301" i="39"/>
  <c r="I1301" i="39"/>
  <c r="J1300" i="39"/>
  <c r="I1300" i="39"/>
  <c r="J1299" i="39"/>
  <c r="I1299" i="39"/>
  <c r="J1298" i="39"/>
  <c r="I1298" i="39"/>
  <c r="J1297" i="39"/>
  <c r="I1297" i="39"/>
  <c r="J1296" i="39"/>
  <c r="I1296" i="39"/>
  <c r="J1285" i="39"/>
  <c r="I1285" i="39"/>
  <c r="J1284" i="39"/>
  <c r="I1284" i="39"/>
  <c r="J1283" i="39"/>
  <c r="I1283" i="39"/>
  <c r="J1282" i="39"/>
  <c r="I1282" i="39"/>
  <c r="J1281" i="39"/>
  <c r="I1281" i="39"/>
  <c r="J1280" i="39"/>
  <c r="I1280" i="39"/>
  <c r="J1279" i="39"/>
  <c r="I1279" i="39"/>
  <c r="J1278" i="39"/>
  <c r="I1278" i="39"/>
  <c r="J1277" i="39"/>
  <c r="I1277" i="39"/>
  <c r="J1276" i="39"/>
  <c r="I1276" i="39"/>
  <c r="J1275" i="39"/>
  <c r="I1275" i="39"/>
  <c r="J1274" i="39"/>
  <c r="I1274" i="39"/>
  <c r="J1273" i="39"/>
  <c r="I1273" i="39"/>
  <c r="J1272" i="39"/>
  <c r="I1272" i="39"/>
  <c r="J1271" i="39"/>
  <c r="I1271" i="39"/>
  <c r="J1270" i="39"/>
  <c r="I1270" i="39"/>
  <c r="J1269" i="39"/>
  <c r="I1269" i="39"/>
  <c r="J1268" i="39"/>
  <c r="I1268" i="39"/>
  <c r="J1257" i="39"/>
  <c r="I1257" i="39"/>
  <c r="J1256" i="39"/>
  <c r="I1256" i="39"/>
  <c r="J1255" i="39"/>
  <c r="I1255" i="39"/>
  <c r="J1254" i="39"/>
  <c r="I1254" i="39"/>
  <c r="J1253" i="39"/>
  <c r="I1253" i="39"/>
  <c r="J1252" i="39"/>
  <c r="I1252" i="39"/>
  <c r="J1251" i="39"/>
  <c r="I1251" i="39"/>
  <c r="J1250" i="39"/>
  <c r="I1250" i="39"/>
  <c r="J1249" i="39"/>
  <c r="I1249" i="39"/>
  <c r="J1248" i="39"/>
  <c r="I1248" i="39"/>
  <c r="J1247" i="39"/>
  <c r="I1247" i="39"/>
  <c r="J1246" i="39"/>
  <c r="I1246" i="39"/>
  <c r="J1245" i="39"/>
  <c r="I1245" i="39"/>
  <c r="J1244" i="39"/>
  <c r="I1244" i="39"/>
  <c r="J1243" i="39"/>
  <c r="I1243" i="39"/>
  <c r="J1242" i="39"/>
  <c r="I1242" i="39"/>
  <c r="J1241" i="39"/>
  <c r="I1241" i="39"/>
  <c r="J1240" i="39"/>
  <c r="I1240" i="39"/>
  <c r="J1229" i="39"/>
  <c r="I1229" i="39"/>
  <c r="J1228" i="39"/>
  <c r="I1228" i="39"/>
  <c r="J1227" i="39"/>
  <c r="I1227" i="39"/>
  <c r="J1226" i="39"/>
  <c r="I1226" i="39"/>
  <c r="J1225" i="39"/>
  <c r="I1225" i="39"/>
  <c r="J1224" i="39"/>
  <c r="I1224" i="39"/>
  <c r="J1223" i="39"/>
  <c r="I1223" i="39"/>
  <c r="J1222" i="39"/>
  <c r="I1222" i="39"/>
  <c r="J1221" i="39"/>
  <c r="I1221" i="39"/>
  <c r="J1220" i="39"/>
  <c r="I1220" i="39"/>
  <c r="J1219" i="39"/>
  <c r="I1219" i="39"/>
  <c r="J1218" i="39"/>
  <c r="I1218" i="39"/>
  <c r="J1217" i="39"/>
  <c r="I1217" i="39"/>
  <c r="J1216" i="39"/>
  <c r="I1216" i="39"/>
  <c r="J1215" i="39"/>
  <c r="I1215" i="39"/>
  <c r="J1214" i="39"/>
  <c r="I1214" i="39"/>
  <c r="J1213" i="39"/>
  <c r="I1213" i="39"/>
  <c r="J1212" i="39"/>
  <c r="I1212" i="39"/>
  <c r="J1201" i="39"/>
  <c r="I1201" i="39"/>
  <c r="J1200" i="39"/>
  <c r="I1200" i="39"/>
  <c r="J1199" i="39"/>
  <c r="I1199" i="39"/>
  <c r="J1198" i="39"/>
  <c r="I1198" i="39"/>
  <c r="J1197" i="39"/>
  <c r="I1197" i="39"/>
  <c r="J1196" i="39"/>
  <c r="I1196" i="39"/>
  <c r="J1195" i="39"/>
  <c r="I1195" i="39"/>
  <c r="J1194" i="39"/>
  <c r="I1194" i="39"/>
  <c r="J1193" i="39"/>
  <c r="I1193" i="39"/>
  <c r="J1192" i="39"/>
  <c r="I1192" i="39"/>
  <c r="J1191" i="39"/>
  <c r="I1191" i="39"/>
  <c r="J1190" i="39"/>
  <c r="I1190" i="39"/>
  <c r="J1189" i="39"/>
  <c r="I1189" i="39"/>
  <c r="J1188" i="39"/>
  <c r="I1188" i="39"/>
  <c r="J1187" i="39"/>
  <c r="I1187" i="39"/>
  <c r="J1186" i="39"/>
  <c r="I1186" i="39"/>
  <c r="J1185" i="39"/>
  <c r="I1185" i="39"/>
  <c r="J1184" i="39"/>
  <c r="I1184" i="39"/>
  <c r="J1173" i="39"/>
  <c r="I1173" i="39"/>
  <c r="J1172" i="39"/>
  <c r="I1172" i="39"/>
  <c r="J1171" i="39"/>
  <c r="I1171" i="39"/>
  <c r="J1170" i="39"/>
  <c r="I1170" i="39"/>
  <c r="J1169" i="39"/>
  <c r="I1169" i="39"/>
  <c r="J1168" i="39"/>
  <c r="I1168" i="39"/>
  <c r="J1167" i="39"/>
  <c r="I1167" i="39"/>
  <c r="J1166" i="39"/>
  <c r="I1166" i="39"/>
  <c r="J1165" i="39"/>
  <c r="I1165" i="39"/>
  <c r="J1164" i="39"/>
  <c r="I1164" i="39"/>
  <c r="J1163" i="39"/>
  <c r="I1163" i="39"/>
  <c r="J1162" i="39"/>
  <c r="I1162" i="39"/>
  <c r="J1161" i="39"/>
  <c r="I1161" i="39"/>
  <c r="J1160" i="39"/>
  <c r="I1160" i="39"/>
  <c r="J1159" i="39"/>
  <c r="I1159" i="39"/>
  <c r="J1158" i="39"/>
  <c r="I1158" i="39"/>
  <c r="J1157" i="39"/>
  <c r="I1157" i="39"/>
  <c r="J1156" i="39"/>
  <c r="I1156" i="39"/>
  <c r="J1145" i="39"/>
  <c r="I1145" i="39"/>
  <c r="J1144" i="39"/>
  <c r="I1144" i="39"/>
  <c r="L1144" i="39" s="1"/>
  <c r="M1144" i="39" s="1"/>
  <c r="J1143" i="39"/>
  <c r="I1143" i="39"/>
  <c r="J1142" i="39"/>
  <c r="I1142" i="39"/>
  <c r="J1141" i="39"/>
  <c r="I1141" i="39"/>
  <c r="J1140" i="39"/>
  <c r="I1140" i="39"/>
  <c r="J1139" i="39"/>
  <c r="I1139" i="39"/>
  <c r="J1138" i="39"/>
  <c r="I1138" i="39"/>
  <c r="J1137" i="39"/>
  <c r="I1137" i="39"/>
  <c r="J1136" i="39"/>
  <c r="I1136" i="39"/>
  <c r="J1135" i="39"/>
  <c r="I1135" i="39"/>
  <c r="J1134" i="39"/>
  <c r="I1134" i="39"/>
  <c r="J1133" i="39"/>
  <c r="I1133" i="39"/>
  <c r="J1132" i="39"/>
  <c r="I1132" i="39"/>
  <c r="J1131" i="39"/>
  <c r="I1131" i="39"/>
  <c r="J1130" i="39"/>
  <c r="I1130" i="39"/>
  <c r="J1129" i="39"/>
  <c r="I1129" i="39"/>
  <c r="J1128" i="39"/>
  <c r="I1128" i="39"/>
  <c r="J1117" i="39"/>
  <c r="I1117" i="39"/>
  <c r="J1116" i="39"/>
  <c r="I1116" i="39"/>
  <c r="J1115" i="39"/>
  <c r="I1115" i="39"/>
  <c r="J1114" i="39"/>
  <c r="I1114" i="39"/>
  <c r="J1113" i="39"/>
  <c r="I1113" i="39"/>
  <c r="J1112" i="39"/>
  <c r="I1112" i="39"/>
  <c r="J1111" i="39"/>
  <c r="I1111" i="39"/>
  <c r="J1110" i="39"/>
  <c r="I1110" i="39"/>
  <c r="J1109" i="39"/>
  <c r="I1109" i="39"/>
  <c r="J1108" i="39"/>
  <c r="I1108" i="39"/>
  <c r="J1107" i="39"/>
  <c r="I1107" i="39"/>
  <c r="J1106" i="39"/>
  <c r="I1106" i="39"/>
  <c r="J1105" i="39"/>
  <c r="I1105" i="39"/>
  <c r="J1104" i="39"/>
  <c r="I1104" i="39"/>
  <c r="J1103" i="39"/>
  <c r="I1103" i="39"/>
  <c r="J1102" i="39"/>
  <c r="I1102" i="39"/>
  <c r="J1101" i="39"/>
  <c r="I1101" i="39"/>
  <c r="J1100" i="39"/>
  <c r="I1100" i="39"/>
  <c r="J1089" i="39"/>
  <c r="I1089" i="39"/>
  <c r="J1088" i="39"/>
  <c r="I1088" i="39"/>
  <c r="J1087" i="39"/>
  <c r="I1087" i="39"/>
  <c r="J1086" i="39"/>
  <c r="I1086" i="39"/>
  <c r="J1085" i="39"/>
  <c r="I1085" i="39"/>
  <c r="J1084" i="39"/>
  <c r="I1084" i="39"/>
  <c r="J1083" i="39"/>
  <c r="I1083" i="39"/>
  <c r="J1082" i="39"/>
  <c r="I1082" i="39"/>
  <c r="J1081" i="39"/>
  <c r="I1081" i="39"/>
  <c r="J1080" i="39"/>
  <c r="I1080" i="39"/>
  <c r="J1079" i="39"/>
  <c r="I1079" i="39"/>
  <c r="J1078" i="39"/>
  <c r="I1078" i="39"/>
  <c r="J1077" i="39"/>
  <c r="I1077" i="39"/>
  <c r="J1076" i="39"/>
  <c r="I1076" i="39"/>
  <c r="J1075" i="39"/>
  <c r="I1075" i="39"/>
  <c r="J1074" i="39"/>
  <c r="I1074" i="39"/>
  <c r="J1073" i="39"/>
  <c r="I1073" i="39"/>
  <c r="J1072" i="39"/>
  <c r="I1072" i="39"/>
  <c r="J1061" i="39"/>
  <c r="I1061" i="39"/>
  <c r="J1060" i="39"/>
  <c r="I1060" i="39"/>
  <c r="J1059" i="39"/>
  <c r="I1059" i="39"/>
  <c r="J1058" i="39"/>
  <c r="I1058" i="39"/>
  <c r="J1057" i="39"/>
  <c r="I1057" i="39"/>
  <c r="J1056" i="39"/>
  <c r="I1056" i="39"/>
  <c r="J1055" i="39"/>
  <c r="I1055" i="39"/>
  <c r="J1054" i="39"/>
  <c r="I1054" i="39"/>
  <c r="J1053" i="39"/>
  <c r="I1053" i="39"/>
  <c r="J1052" i="39"/>
  <c r="I1052" i="39"/>
  <c r="J1051" i="39"/>
  <c r="I1051" i="39"/>
  <c r="J1050" i="39"/>
  <c r="I1050" i="39"/>
  <c r="J1049" i="39"/>
  <c r="I1049" i="39"/>
  <c r="J1048" i="39"/>
  <c r="I1048" i="39"/>
  <c r="J1047" i="39"/>
  <c r="I1047" i="39"/>
  <c r="J1046" i="39"/>
  <c r="I1046" i="39"/>
  <c r="J1045" i="39"/>
  <c r="I1045" i="39"/>
  <c r="J1044" i="39"/>
  <c r="I1044" i="39"/>
  <c r="J1033" i="39"/>
  <c r="I1033" i="39"/>
  <c r="J1032" i="39"/>
  <c r="I1032" i="39"/>
  <c r="J1031" i="39"/>
  <c r="I1031" i="39"/>
  <c r="J1030" i="39"/>
  <c r="I1030" i="39"/>
  <c r="J1029" i="39"/>
  <c r="I1029" i="39"/>
  <c r="J1028" i="39"/>
  <c r="I1028" i="39"/>
  <c r="J1027" i="39"/>
  <c r="I1027" i="39"/>
  <c r="J1026" i="39"/>
  <c r="I1026" i="39"/>
  <c r="J1025" i="39"/>
  <c r="I1025" i="39"/>
  <c r="J1024" i="39"/>
  <c r="I1024" i="39"/>
  <c r="J1023" i="39"/>
  <c r="I1023" i="39"/>
  <c r="J1022" i="39"/>
  <c r="I1022" i="39"/>
  <c r="J1021" i="39"/>
  <c r="I1021" i="39"/>
  <c r="J1020" i="39"/>
  <c r="I1020" i="39"/>
  <c r="J1019" i="39"/>
  <c r="I1019" i="39"/>
  <c r="J1018" i="39"/>
  <c r="I1018" i="39"/>
  <c r="J1017" i="39"/>
  <c r="I1017" i="39"/>
  <c r="J1016" i="39"/>
  <c r="I1016" i="39"/>
  <c r="J1005" i="39"/>
  <c r="L1005" i="39" s="1"/>
  <c r="M1005" i="39" s="1"/>
  <c r="I1005" i="39"/>
  <c r="J1004" i="39"/>
  <c r="I1004" i="39"/>
  <c r="J1003" i="39"/>
  <c r="I1003" i="39"/>
  <c r="J1002" i="39"/>
  <c r="I1002" i="39"/>
  <c r="J1001" i="39"/>
  <c r="I1001" i="39"/>
  <c r="J1000" i="39"/>
  <c r="I1000" i="39"/>
  <c r="J999" i="39"/>
  <c r="I999" i="39"/>
  <c r="J998" i="39"/>
  <c r="I998" i="39"/>
  <c r="J997" i="39"/>
  <c r="I997" i="39"/>
  <c r="J996" i="39"/>
  <c r="I996" i="39"/>
  <c r="J995" i="39"/>
  <c r="I995" i="39"/>
  <c r="J994" i="39"/>
  <c r="I994" i="39"/>
  <c r="J993" i="39"/>
  <c r="I993" i="39"/>
  <c r="J992" i="39"/>
  <c r="I992" i="39"/>
  <c r="J991" i="39"/>
  <c r="I991" i="39"/>
  <c r="J990" i="39"/>
  <c r="I990" i="39"/>
  <c r="J989" i="39"/>
  <c r="I989" i="39"/>
  <c r="J988" i="39"/>
  <c r="I988" i="39"/>
  <c r="J977" i="39"/>
  <c r="I977" i="39"/>
  <c r="J976" i="39"/>
  <c r="I976" i="39"/>
  <c r="J975" i="39"/>
  <c r="I975" i="39"/>
  <c r="J974" i="39"/>
  <c r="I974" i="39"/>
  <c r="J973" i="39"/>
  <c r="I973" i="39"/>
  <c r="J972" i="39"/>
  <c r="I972" i="39"/>
  <c r="J971" i="39"/>
  <c r="L971" i="39" s="1"/>
  <c r="M971" i="39" s="1"/>
  <c r="I971" i="39"/>
  <c r="J970" i="39"/>
  <c r="I970" i="39"/>
  <c r="J969" i="39"/>
  <c r="I969" i="39"/>
  <c r="J968" i="39"/>
  <c r="I968" i="39"/>
  <c r="J967" i="39"/>
  <c r="I967" i="39"/>
  <c r="J966" i="39"/>
  <c r="I966" i="39"/>
  <c r="J965" i="39"/>
  <c r="I965" i="39"/>
  <c r="J964" i="39"/>
  <c r="I964" i="39"/>
  <c r="J963" i="39"/>
  <c r="I963" i="39"/>
  <c r="J962" i="39"/>
  <c r="I962" i="39"/>
  <c r="J961" i="39"/>
  <c r="I961" i="39"/>
  <c r="J960" i="39"/>
  <c r="I960" i="39"/>
  <c r="J949" i="39"/>
  <c r="L949" i="39" s="1"/>
  <c r="M949" i="39" s="1"/>
  <c r="I949" i="39"/>
  <c r="J948" i="39"/>
  <c r="I948" i="39"/>
  <c r="J947" i="39"/>
  <c r="I947" i="39"/>
  <c r="J946" i="39"/>
  <c r="I946" i="39"/>
  <c r="J945" i="39"/>
  <c r="I945" i="39"/>
  <c r="J944" i="39"/>
  <c r="I944" i="39"/>
  <c r="J943" i="39"/>
  <c r="I943" i="39"/>
  <c r="J942" i="39"/>
  <c r="I942" i="39"/>
  <c r="J941" i="39"/>
  <c r="I941" i="39"/>
  <c r="J940" i="39"/>
  <c r="I940" i="39"/>
  <c r="J939" i="39"/>
  <c r="I939" i="39"/>
  <c r="J938" i="39"/>
  <c r="I938" i="39"/>
  <c r="J937" i="39"/>
  <c r="L937" i="39" s="1"/>
  <c r="M937" i="39" s="1"/>
  <c r="I937" i="39"/>
  <c r="J936" i="39"/>
  <c r="I936" i="39"/>
  <c r="J935" i="39"/>
  <c r="I935" i="39"/>
  <c r="J934" i="39"/>
  <c r="I934" i="39"/>
  <c r="J933" i="39"/>
  <c r="I933" i="39"/>
  <c r="J932" i="39"/>
  <c r="I932" i="39"/>
  <c r="J921" i="39"/>
  <c r="I921" i="39"/>
  <c r="J920" i="39"/>
  <c r="I920" i="39"/>
  <c r="J919" i="39"/>
  <c r="I919" i="39"/>
  <c r="J918" i="39"/>
  <c r="I918" i="39"/>
  <c r="J917" i="39"/>
  <c r="I917" i="39"/>
  <c r="J916" i="39"/>
  <c r="I916" i="39"/>
  <c r="J915" i="39"/>
  <c r="L915" i="39" s="1"/>
  <c r="M915" i="39" s="1"/>
  <c r="I915" i="39"/>
  <c r="J914" i="39"/>
  <c r="I914" i="39"/>
  <c r="J913" i="39"/>
  <c r="I913" i="39"/>
  <c r="J912" i="39"/>
  <c r="I912" i="39"/>
  <c r="J911" i="39"/>
  <c r="I911" i="39"/>
  <c r="J910" i="39"/>
  <c r="I910" i="39"/>
  <c r="J909" i="39"/>
  <c r="I909" i="39"/>
  <c r="J908" i="39"/>
  <c r="I908" i="39"/>
  <c r="J907" i="39"/>
  <c r="I907" i="39"/>
  <c r="J906" i="39"/>
  <c r="I906" i="39"/>
  <c r="J905" i="39"/>
  <c r="I905" i="39"/>
  <c r="J904" i="39"/>
  <c r="I904" i="39"/>
  <c r="J893" i="39"/>
  <c r="I893" i="39"/>
  <c r="J892" i="39"/>
  <c r="I892" i="39"/>
  <c r="J891" i="39"/>
  <c r="I891" i="39"/>
  <c r="J890" i="39"/>
  <c r="I890" i="39"/>
  <c r="J889" i="39"/>
  <c r="I889" i="39"/>
  <c r="J888" i="39"/>
  <c r="I888" i="39"/>
  <c r="J887" i="39"/>
  <c r="I887" i="39"/>
  <c r="J886" i="39"/>
  <c r="I886" i="39"/>
  <c r="J885" i="39"/>
  <c r="I885" i="39"/>
  <c r="J884" i="39"/>
  <c r="I884" i="39"/>
  <c r="J883" i="39"/>
  <c r="I883" i="39"/>
  <c r="J882" i="39"/>
  <c r="I882" i="39"/>
  <c r="J881" i="39"/>
  <c r="I881" i="39"/>
  <c r="J880" i="39"/>
  <c r="I880" i="39"/>
  <c r="J879" i="39"/>
  <c r="I879" i="39"/>
  <c r="J878" i="39"/>
  <c r="I878" i="39"/>
  <c r="J877" i="39"/>
  <c r="I877" i="39"/>
  <c r="J876" i="39"/>
  <c r="I876" i="39"/>
  <c r="J865" i="39"/>
  <c r="I865" i="39"/>
  <c r="J864" i="39"/>
  <c r="I864" i="39"/>
  <c r="J863" i="39"/>
  <c r="I863" i="39"/>
  <c r="J862" i="39"/>
  <c r="I862" i="39"/>
  <c r="J861" i="39"/>
  <c r="I861" i="39"/>
  <c r="J860" i="39"/>
  <c r="I860" i="39"/>
  <c r="J859" i="39"/>
  <c r="I859" i="39"/>
  <c r="J858" i="39"/>
  <c r="I858" i="39"/>
  <c r="J857" i="39"/>
  <c r="I857" i="39"/>
  <c r="J856" i="39"/>
  <c r="I856" i="39"/>
  <c r="J855" i="39"/>
  <c r="I855" i="39"/>
  <c r="J854" i="39"/>
  <c r="I854" i="39"/>
  <c r="J853" i="39"/>
  <c r="I853" i="39"/>
  <c r="J852" i="39"/>
  <c r="I852" i="39"/>
  <c r="J851" i="39"/>
  <c r="I851" i="39"/>
  <c r="J850" i="39"/>
  <c r="I850" i="39"/>
  <c r="J849" i="39"/>
  <c r="I849" i="39"/>
  <c r="J848" i="39"/>
  <c r="I848" i="39"/>
  <c r="J837" i="39"/>
  <c r="I837" i="39"/>
  <c r="J836" i="39"/>
  <c r="I836" i="39"/>
  <c r="J835" i="39"/>
  <c r="I835" i="39"/>
  <c r="J834" i="39"/>
  <c r="I834" i="39"/>
  <c r="J833" i="39"/>
  <c r="I833" i="39"/>
  <c r="J832" i="39"/>
  <c r="I832" i="39"/>
  <c r="J831" i="39"/>
  <c r="I831" i="39"/>
  <c r="J830" i="39"/>
  <c r="I830" i="39"/>
  <c r="L830" i="39" s="1"/>
  <c r="M830" i="39" s="1"/>
  <c r="J829" i="39"/>
  <c r="I829" i="39"/>
  <c r="J828" i="39"/>
  <c r="I828" i="39"/>
  <c r="J827" i="39"/>
  <c r="I827" i="39"/>
  <c r="J826" i="39"/>
  <c r="I826" i="39"/>
  <c r="J825" i="39"/>
  <c r="I825" i="39"/>
  <c r="J824" i="39"/>
  <c r="I824" i="39"/>
  <c r="L824" i="39" s="1"/>
  <c r="M824" i="39" s="1"/>
  <c r="J823" i="39"/>
  <c r="I823" i="39"/>
  <c r="J822" i="39"/>
  <c r="I822" i="39"/>
  <c r="J821" i="39"/>
  <c r="I821" i="39"/>
  <c r="J820" i="39"/>
  <c r="I820" i="39"/>
  <c r="J809" i="39"/>
  <c r="I809" i="39"/>
  <c r="J808" i="39"/>
  <c r="I808" i="39"/>
  <c r="J807" i="39"/>
  <c r="I807" i="39"/>
  <c r="J806" i="39"/>
  <c r="I806" i="39"/>
  <c r="J805" i="39"/>
  <c r="I805" i="39"/>
  <c r="J804" i="39"/>
  <c r="I804" i="39"/>
  <c r="J803" i="39"/>
  <c r="I803" i="39"/>
  <c r="J802" i="39"/>
  <c r="I802" i="39"/>
  <c r="J801" i="39"/>
  <c r="I801" i="39"/>
  <c r="J800" i="39"/>
  <c r="I800" i="39"/>
  <c r="J799" i="39"/>
  <c r="I799" i="39"/>
  <c r="J798" i="39"/>
  <c r="I798" i="39"/>
  <c r="J797" i="39"/>
  <c r="I797" i="39"/>
  <c r="J796" i="39"/>
  <c r="I796" i="39"/>
  <c r="J795" i="39"/>
  <c r="I795" i="39"/>
  <c r="J794" i="39"/>
  <c r="I794" i="39"/>
  <c r="J793" i="39"/>
  <c r="I793" i="39"/>
  <c r="J792" i="39"/>
  <c r="I792" i="39"/>
  <c r="J780" i="39"/>
  <c r="I780" i="39"/>
  <c r="J779" i="39"/>
  <c r="I779" i="39"/>
  <c r="J778" i="39"/>
  <c r="I778" i="39"/>
  <c r="J777" i="39"/>
  <c r="I777" i="39"/>
  <c r="J776" i="39"/>
  <c r="I776" i="39"/>
  <c r="J775" i="39"/>
  <c r="I775" i="39"/>
  <c r="J774" i="39"/>
  <c r="I774" i="39"/>
  <c r="J773" i="39"/>
  <c r="I773" i="39"/>
  <c r="J772" i="39"/>
  <c r="I772" i="39"/>
  <c r="J771" i="39"/>
  <c r="I771" i="39"/>
  <c r="J770" i="39"/>
  <c r="I770" i="39"/>
  <c r="J769" i="39"/>
  <c r="I769" i="39"/>
  <c r="J768" i="39"/>
  <c r="I768" i="39"/>
  <c r="J767" i="39"/>
  <c r="I767" i="39"/>
  <c r="J766" i="39"/>
  <c r="I766" i="39"/>
  <c r="J765" i="39"/>
  <c r="I765" i="39"/>
  <c r="J764" i="39"/>
  <c r="I764" i="39"/>
  <c r="J752" i="39"/>
  <c r="I752" i="39"/>
  <c r="J751" i="39"/>
  <c r="I751" i="39"/>
  <c r="J750" i="39"/>
  <c r="I750" i="39"/>
  <c r="J749" i="39"/>
  <c r="I749" i="39"/>
  <c r="J748" i="39"/>
  <c r="I748" i="39"/>
  <c r="J747" i="39"/>
  <c r="I747" i="39"/>
  <c r="J746" i="39"/>
  <c r="I746" i="39"/>
  <c r="J745" i="39"/>
  <c r="I745" i="39"/>
  <c r="J744" i="39"/>
  <c r="I744" i="39"/>
  <c r="J743" i="39"/>
  <c r="I743" i="39"/>
  <c r="J742" i="39"/>
  <c r="I742" i="39"/>
  <c r="J741" i="39"/>
  <c r="I741" i="39"/>
  <c r="J740" i="39"/>
  <c r="I740" i="39"/>
  <c r="J739" i="39"/>
  <c r="I739" i="39"/>
  <c r="J738" i="39"/>
  <c r="I738" i="39"/>
  <c r="J737" i="39"/>
  <c r="I737" i="39"/>
  <c r="J736" i="39"/>
  <c r="I736" i="39"/>
  <c r="J735" i="39"/>
  <c r="I735" i="39"/>
  <c r="J723" i="39"/>
  <c r="I723" i="39"/>
  <c r="J722" i="39"/>
  <c r="I722" i="39"/>
  <c r="J721" i="39"/>
  <c r="I721" i="39"/>
  <c r="J720" i="39"/>
  <c r="I720" i="39"/>
  <c r="J719" i="39"/>
  <c r="I719" i="39"/>
  <c r="J718" i="39"/>
  <c r="I718" i="39"/>
  <c r="J717" i="39"/>
  <c r="I717" i="39"/>
  <c r="J716" i="39"/>
  <c r="I716" i="39"/>
  <c r="J715" i="39"/>
  <c r="I715" i="39"/>
  <c r="J714" i="39"/>
  <c r="I714" i="39"/>
  <c r="J713" i="39"/>
  <c r="I713" i="39"/>
  <c r="J712" i="39"/>
  <c r="I712" i="39"/>
  <c r="J711" i="39"/>
  <c r="I711" i="39"/>
  <c r="J710" i="39"/>
  <c r="I710" i="39"/>
  <c r="J709" i="39"/>
  <c r="I709" i="39"/>
  <c r="J708" i="39"/>
  <c r="I708" i="39"/>
  <c r="J707" i="39"/>
  <c r="I707" i="39"/>
  <c r="J695" i="39"/>
  <c r="I695" i="39"/>
  <c r="J694" i="39"/>
  <c r="I694" i="39"/>
  <c r="J693" i="39"/>
  <c r="I693" i="39"/>
  <c r="J692" i="39"/>
  <c r="I692" i="39"/>
  <c r="J691" i="39"/>
  <c r="I691" i="39"/>
  <c r="J690" i="39"/>
  <c r="I690" i="39"/>
  <c r="J689" i="39"/>
  <c r="I689" i="39"/>
  <c r="J688" i="39"/>
  <c r="I688" i="39"/>
  <c r="J687" i="39"/>
  <c r="I687" i="39"/>
  <c r="J686" i="39"/>
  <c r="I686" i="39"/>
  <c r="L686" i="39" s="1"/>
  <c r="M686" i="39" s="1"/>
  <c r="J685" i="39"/>
  <c r="I685" i="39"/>
  <c r="J684" i="39"/>
  <c r="I684" i="39"/>
  <c r="J683" i="39"/>
  <c r="I683" i="39"/>
  <c r="J682" i="39"/>
  <c r="I682" i="39"/>
  <c r="J681" i="39"/>
  <c r="I681" i="39"/>
  <c r="J680" i="39"/>
  <c r="I680" i="39"/>
  <c r="J679" i="39"/>
  <c r="I679" i="39"/>
  <c r="J678" i="39"/>
  <c r="I678" i="39"/>
  <c r="J666" i="39"/>
  <c r="I666" i="39"/>
  <c r="J665" i="39"/>
  <c r="I665" i="39"/>
  <c r="J664" i="39"/>
  <c r="I664" i="39"/>
  <c r="J663" i="39"/>
  <c r="I663" i="39"/>
  <c r="L663" i="39" s="1"/>
  <c r="M663" i="39" s="1"/>
  <c r="J662" i="39"/>
  <c r="I662" i="39"/>
  <c r="J661" i="39"/>
  <c r="I661" i="39"/>
  <c r="J660" i="39"/>
  <c r="I660" i="39"/>
  <c r="J659" i="39"/>
  <c r="I659" i="39"/>
  <c r="J658" i="39"/>
  <c r="I658" i="39"/>
  <c r="J657" i="39"/>
  <c r="I657" i="39"/>
  <c r="J656" i="39"/>
  <c r="I656" i="39"/>
  <c r="J655" i="39"/>
  <c r="I655" i="39"/>
  <c r="J654" i="39"/>
  <c r="I654" i="39"/>
  <c r="J653" i="39"/>
  <c r="I653" i="39"/>
  <c r="J652" i="39"/>
  <c r="I652" i="39"/>
  <c r="J651" i="39"/>
  <c r="I651" i="39"/>
  <c r="J650" i="39"/>
  <c r="I650" i="39"/>
  <c r="J638" i="39"/>
  <c r="I638" i="39"/>
  <c r="J637" i="39"/>
  <c r="I637" i="39"/>
  <c r="J636" i="39"/>
  <c r="I636" i="39"/>
  <c r="J635" i="39"/>
  <c r="I635" i="39"/>
  <c r="J634" i="39"/>
  <c r="I634" i="39"/>
  <c r="J633" i="39"/>
  <c r="I633" i="39"/>
  <c r="J632" i="39"/>
  <c r="I632" i="39"/>
  <c r="J631" i="39"/>
  <c r="I631" i="39"/>
  <c r="J630" i="39"/>
  <c r="I630" i="39"/>
  <c r="J629" i="39"/>
  <c r="I629" i="39"/>
  <c r="J628" i="39"/>
  <c r="I628" i="39"/>
  <c r="J627" i="39"/>
  <c r="I627" i="39"/>
  <c r="J626" i="39"/>
  <c r="I626" i="39"/>
  <c r="J625" i="39"/>
  <c r="I625" i="39"/>
  <c r="J624" i="39"/>
  <c r="I624" i="39"/>
  <c r="J623" i="39"/>
  <c r="I623" i="39"/>
  <c r="J622" i="39"/>
  <c r="I622" i="39"/>
  <c r="J621" i="39"/>
  <c r="I621" i="39"/>
  <c r="J609" i="39"/>
  <c r="I609" i="39"/>
  <c r="J608" i="39"/>
  <c r="I608" i="39"/>
  <c r="J607" i="39"/>
  <c r="I607" i="39"/>
  <c r="J606" i="39"/>
  <c r="I606" i="39"/>
  <c r="J605" i="39"/>
  <c r="I605" i="39"/>
  <c r="J604" i="39"/>
  <c r="I604" i="39"/>
  <c r="J603" i="39"/>
  <c r="I603" i="39"/>
  <c r="J602" i="39"/>
  <c r="I602" i="39"/>
  <c r="J601" i="39"/>
  <c r="I601" i="39"/>
  <c r="J600" i="39"/>
  <c r="I600" i="39"/>
  <c r="J599" i="39"/>
  <c r="I599" i="39"/>
  <c r="J598" i="39"/>
  <c r="I598" i="39"/>
  <c r="J597" i="39"/>
  <c r="I597" i="39"/>
  <c r="J596" i="39"/>
  <c r="I596" i="39"/>
  <c r="J595" i="39"/>
  <c r="I595" i="39"/>
  <c r="J594" i="39"/>
  <c r="I594" i="39"/>
  <c r="J593" i="39"/>
  <c r="I593" i="39"/>
  <c r="J581" i="39"/>
  <c r="I581" i="39"/>
  <c r="J580" i="39"/>
  <c r="I580" i="39"/>
  <c r="J579" i="39"/>
  <c r="I579" i="39"/>
  <c r="J578" i="39"/>
  <c r="I578" i="39"/>
  <c r="J577" i="39"/>
  <c r="I577" i="39"/>
  <c r="J576" i="39"/>
  <c r="I576" i="39"/>
  <c r="J575" i="39"/>
  <c r="I575" i="39"/>
  <c r="J574" i="39"/>
  <c r="I574" i="39"/>
  <c r="J573" i="39"/>
  <c r="I573" i="39"/>
  <c r="J572" i="39"/>
  <c r="I572" i="39"/>
  <c r="J571" i="39"/>
  <c r="I571" i="39"/>
  <c r="J570" i="39"/>
  <c r="I570" i="39"/>
  <c r="J569" i="39"/>
  <c r="I569" i="39"/>
  <c r="J568" i="39"/>
  <c r="I568" i="39"/>
  <c r="J567" i="39"/>
  <c r="I567" i="39"/>
  <c r="J566" i="39"/>
  <c r="I566" i="39"/>
  <c r="J565" i="39"/>
  <c r="I565" i="39"/>
  <c r="J564" i="39"/>
  <c r="I564" i="39"/>
  <c r="J552" i="39"/>
  <c r="I552" i="39"/>
  <c r="J551" i="39"/>
  <c r="I551" i="39"/>
  <c r="J550" i="39"/>
  <c r="I550" i="39"/>
  <c r="J549" i="39"/>
  <c r="I549" i="39"/>
  <c r="J548" i="39"/>
  <c r="I548" i="39"/>
  <c r="J547" i="39"/>
  <c r="I547" i="39"/>
  <c r="J546" i="39"/>
  <c r="I546" i="39"/>
  <c r="J545" i="39"/>
  <c r="I545" i="39"/>
  <c r="J544" i="39"/>
  <c r="I544" i="39"/>
  <c r="J543" i="39"/>
  <c r="I543" i="39"/>
  <c r="J542" i="39"/>
  <c r="I542" i="39"/>
  <c r="J541" i="39"/>
  <c r="I541" i="39"/>
  <c r="J540" i="39"/>
  <c r="I540" i="39"/>
  <c r="J539" i="39"/>
  <c r="I539" i="39"/>
  <c r="J538" i="39"/>
  <c r="I538" i="39"/>
  <c r="J537" i="39"/>
  <c r="I537" i="39"/>
  <c r="J536" i="39"/>
  <c r="I536" i="39"/>
  <c r="J524" i="39"/>
  <c r="I524" i="39"/>
  <c r="J523" i="39"/>
  <c r="I523" i="39"/>
  <c r="J522" i="39"/>
  <c r="I522" i="39"/>
  <c r="J521" i="39"/>
  <c r="I521" i="39"/>
  <c r="J520" i="39"/>
  <c r="I520" i="39"/>
  <c r="J519" i="39"/>
  <c r="I519" i="39"/>
  <c r="J518" i="39"/>
  <c r="I518" i="39"/>
  <c r="J517" i="39"/>
  <c r="I517" i="39"/>
  <c r="J516" i="39"/>
  <c r="I516" i="39"/>
  <c r="J515" i="39"/>
  <c r="I515" i="39"/>
  <c r="J514" i="39"/>
  <c r="I514" i="39"/>
  <c r="J513" i="39"/>
  <c r="I513" i="39"/>
  <c r="J512" i="39"/>
  <c r="I512" i="39"/>
  <c r="J511" i="39"/>
  <c r="I511" i="39"/>
  <c r="J510" i="39"/>
  <c r="I510" i="39"/>
  <c r="J509" i="39"/>
  <c r="I509" i="39"/>
  <c r="J508" i="39"/>
  <c r="I508" i="39"/>
  <c r="J507" i="39"/>
  <c r="I507" i="39"/>
  <c r="J495" i="39"/>
  <c r="I495" i="39"/>
  <c r="J494" i="39"/>
  <c r="I494" i="39"/>
  <c r="J493" i="39"/>
  <c r="I493" i="39"/>
  <c r="J492" i="39"/>
  <c r="I492" i="39"/>
  <c r="J491" i="39"/>
  <c r="I491" i="39"/>
  <c r="J490" i="39"/>
  <c r="I490" i="39"/>
  <c r="J489" i="39"/>
  <c r="I489" i="39"/>
  <c r="J488" i="39"/>
  <c r="I488" i="39"/>
  <c r="J487" i="39"/>
  <c r="I487" i="39"/>
  <c r="J486" i="39"/>
  <c r="I486" i="39"/>
  <c r="J485" i="39"/>
  <c r="I485" i="39"/>
  <c r="J484" i="39"/>
  <c r="I484" i="39"/>
  <c r="J483" i="39"/>
  <c r="I483" i="39"/>
  <c r="J482" i="39"/>
  <c r="I482" i="39"/>
  <c r="J481" i="39"/>
  <c r="I481" i="39"/>
  <c r="J480" i="39"/>
  <c r="I480" i="39"/>
  <c r="J479" i="39"/>
  <c r="I479" i="39"/>
  <c r="J467" i="39"/>
  <c r="I467" i="39"/>
  <c r="J466" i="39"/>
  <c r="I466" i="39"/>
  <c r="J465" i="39"/>
  <c r="I465" i="39"/>
  <c r="J464" i="39"/>
  <c r="I464" i="39"/>
  <c r="J463" i="39"/>
  <c r="I463" i="39"/>
  <c r="J462" i="39"/>
  <c r="I462" i="39"/>
  <c r="J461" i="39"/>
  <c r="I461" i="39"/>
  <c r="J460" i="39"/>
  <c r="I460" i="39"/>
  <c r="J459" i="39"/>
  <c r="I459" i="39"/>
  <c r="J458" i="39"/>
  <c r="I458" i="39"/>
  <c r="J457" i="39"/>
  <c r="I457" i="39"/>
  <c r="J456" i="39"/>
  <c r="I456" i="39"/>
  <c r="J455" i="39"/>
  <c r="I455" i="39"/>
  <c r="J454" i="39"/>
  <c r="I454" i="39"/>
  <c r="J453" i="39"/>
  <c r="I453" i="39"/>
  <c r="J452" i="39"/>
  <c r="I452" i="39"/>
  <c r="J451" i="39"/>
  <c r="I451" i="39"/>
  <c r="J450" i="39"/>
  <c r="I450" i="39"/>
  <c r="J438" i="39"/>
  <c r="I438" i="39"/>
  <c r="J437" i="39"/>
  <c r="I437" i="39"/>
  <c r="J436" i="39"/>
  <c r="I436" i="39"/>
  <c r="J435" i="39"/>
  <c r="I435" i="39"/>
  <c r="J434" i="39"/>
  <c r="I434" i="39"/>
  <c r="J433" i="39"/>
  <c r="I433" i="39"/>
  <c r="J432" i="39"/>
  <c r="I432" i="39"/>
  <c r="J431" i="39"/>
  <c r="I431" i="39"/>
  <c r="J430" i="39"/>
  <c r="I430" i="39"/>
  <c r="J429" i="39"/>
  <c r="I429" i="39"/>
  <c r="J428" i="39"/>
  <c r="I428" i="39"/>
  <c r="J427" i="39"/>
  <c r="I427" i="39"/>
  <c r="J426" i="39"/>
  <c r="I426" i="39"/>
  <c r="J425" i="39"/>
  <c r="I425" i="39"/>
  <c r="J424" i="39"/>
  <c r="I424" i="39"/>
  <c r="J423" i="39"/>
  <c r="I423" i="39"/>
  <c r="J422" i="39"/>
  <c r="I422" i="39"/>
  <c r="J410" i="39"/>
  <c r="I410" i="39"/>
  <c r="J409" i="39"/>
  <c r="I409" i="39"/>
  <c r="J408" i="39"/>
  <c r="I408" i="39"/>
  <c r="J407" i="39"/>
  <c r="I407" i="39"/>
  <c r="J406" i="39"/>
  <c r="I406" i="39"/>
  <c r="J405" i="39"/>
  <c r="I405" i="39"/>
  <c r="J404" i="39"/>
  <c r="I404" i="39"/>
  <c r="J403" i="39"/>
  <c r="I403" i="39"/>
  <c r="J402" i="39"/>
  <c r="I402" i="39"/>
  <c r="J401" i="39"/>
  <c r="I401" i="39"/>
  <c r="J400" i="39"/>
  <c r="I400" i="39"/>
  <c r="J399" i="39"/>
  <c r="I399" i="39"/>
  <c r="L399" i="39" s="1"/>
  <c r="M399" i="39" s="1"/>
  <c r="J398" i="39"/>
  <c r="I398" i="39"/>
  <c r="J397" i="39"/>
  <c r="I397" i="39"/>
  <c r="J396" i="39"/>
  <c r="I396" i="39"/>
  <c r="J395" i="39"/>
  <c r="I395" i="39"/>
  <c r="J394" i="39"/>
  <c r="I394" i="39"/>
  <c r="J393" i="39"/>
  <c r="I393" i="39"/>
  <c r="J380" i="39"/>
  <c r="I380" i="39"/>
  <c r="J379" i="39"/>
  <c r="I379" i="39"/>
  <c r="J378" i="39"/>
  <c r="I378" i="39"/>
  <c r="J377" i="39"/>
  <c r="I377" i="39"/>
  <c r="J376" i="39"/>
  <c r="I376" i="39"/>
  <c r="J375" i="39"/>
  <c r="I375" i="39"/>
  <c r="J374" i="39"/>
  <c r="I374" i="39"/>
  <c r="J373" i="39"/>
  <c r="I373" i="39"/>
  <c r="J372" i="39"/>
  <c r="I372" i="39"/>
  <c r="J371" i="39"/>
  <c r="I371" i="39"/>
  <c r="J370" i="39"/>
  <c r="I370" i="39"/>
  <c r="J369" i="39"/>
  <c r="I369" i="39"/>
  <c r="J368" i="39"/>
  <c r="I368" i="39"/>
  <c r="J367" i="39"/>
  <c r="L367" i="39" s="1"/>
  <c r="M367" i="39" s="1"/>
  <c r="I367" i="39"/>
  <c r="J366" i="39"/>
  <c r="I366" i="39"/>
  <c r="J365" i="39"/>
  <c r="I365" i="39"/>
  <c r="J364" i="39"/>
  <c r="I364" i="39"/>
  <c r="J351" i="39"/>
  <c r="I351" i="39"/>
  <c r="J350" i="39"/>
  <c r="I350" i="39"/>
  <c r="J349" i="39"/>
  <c r="I349" i="39"/>
  <c r="J348" i="39"/>
  <c r="I348" i="39"/>
  <c r="J347" i="39"/>
  <c r="I347" i="39"/>
  <c r="J346" i="39"/>
  <c r="I346" i="39"/>
  <c r="J345" i="39"/>
  <c r="I345" i="39"/>
  <c r="J344" i="39"/>
  <c r="I344" i="39"/>
  <c r="J343" i="39"/>
  <c r="I343" i="39"/>
  <c r="J342" i="39"/>
  <c r="I342" i="39"/>
  <c r="J341" i="39"/>
  <c r="I341" i="39"/>
  <c r="J340" i="39"/>
  <c r="I340" i="39"/>
  <c r="J339" i="39"/>
  <c r="I339" i="39"/>
  <c r="J338" i="39"/>
  <c r="I338" i="39"/>
  <c r="J337" i="39"/>
  <c r="I337" i="39"/>
  <c r="J336" i="39"/>
  <c r="I336" i="39"/>
  <c r="J335" i="39"/>
  <c r="I335" i="39"/>
  <c r="J334" i="39"/>
  <c r="I334" i="39"/>
  <c r="J322" i="39"/>
  <c r="I322" i="39"/>
  <c r="J321" i="39"/>
  <c r="I321" i="39"/>
  <c r="J320" i="39"/>
  <c r="L320" i="39" s="1"/>
  <c r="M320" i="39" s="1"/>
  <c r="I320" i="39"/>
  <c r="J319" i="39"/>
  <c r="I319" i="39"/>
  <c r="J318" i="39"/>
  <c r="I318" i="39"/>
  <c r="J317" i="39"/>
  <c r="I317" i="39"/>
  <c r="J316" i="39"/>
  <c r="I316" i="39"/>
  <c r="J315" i="39"/>
  <c r="I315" i="39"/>
  <c r="J314" i="39"/>
  <c r="I314" i="39"/>
  <c r="J313" i="39"/>
  <c r="I313" i="39"/>
  <c r="J312" i="39"/>
  <c r="I312" i="39"/>
  <c r="J311" i="39"/>
  <c r="I311" i="39"/>
  <c r="J310" i="39"/>
  <c r="I310" i="39"/>
  <c r="J309" i="39"/>
  <c r="I309" i="39"/>
  <c r="J308" i="39"/>
  <c r="I308" i="39"/>
  <c r="J307" i="39"/>
  <c r="I307" i="39"/>
  <c r="J306" i="39"/>
  <c r="I306" i="39"/>
  <c r="J305" i="39"/>
  <c r="I305" i="39"/>
  <c r="J304" i="39"/>
  <c r="I304" i="39"/>
  <c r="J303" i="39"/>
  <c r="I303" i="39"/>
  <c r="J291" i="39"/>
  <c r="I291" i="39"/>
  <c r="J290" i="39"/>
  <c r="I290" i="39"/>
  <c r="J289" i="39"/>
  <c r="I289" i="39"/>
  <c r="J288" i="39"/>
  <c r="I288" i="39"/>
  <c r="J287" i="39"/>
  <c r="I287" i="39"/>
  <c r="L287" i="39" s="1"/>
  <c r="M287" i="39" s="1"/>
  <c r="J286" i="39"/>
  <c r="I286" i="39"/>
  <c r="J285" i="39"/>
  <c r="I285" i="39"/>
  <c r="J284" i="39"/>
  <c r="I284" i="39"/>
  <c r="J283" i="39"/>
  <c r="I283" i="39"/>
  <c r="J282" i="39"/>
  <c r="I282" i="39"/>
  <c r="J281" i="39"/>
  <c r="I281" i="39"/>
  <c r="J280" i="39"/>
  <c r="I280" i="39"/>
  <c r="J279" i="39"/>
  <c r="I279" i="39"/>
  <c r="J278" i="39"/>
  <c r="I278" i="39"/>
  <c r="J277" i="39"/>
  <c r="I277" i="39"/>
  <c r="J276" i="39"/>
  <c r="I276" i="39"/>
  <c r="J275" i="39"/>
  <c r="I275" i="39"/>
  <c r="J274" i="39"/>
  <c r="I274" i="39"/>
  <c r="J262" i="39"/>
  <c r="I262" i="39"/>
  <c r="J261" i="39"/>
  <c r="I261" i="39"/>
  <c r="J260" i="39"/>
  <c r="I260" i="39"/>
  <c r="J259" i="39"/>
  <c r="I259" i="39"/>
  <c r="J258" i="39"/>
  <c r="I258" i="39"/>
  <c r="J257" i="39"/>
  <c r="I257" i="39"/>
  <c r="J256" i="39"/>
  <c r="I256" i="39"/>
  <c r="J255" i="39"/>
  <c r="I255" i="39"/>
  <c r="J254" i="39"/>
  <c r="I254" i="39"/>
  <c r="J253" i="39"/>
  <c r="I253" i="39"/>
  <c r="J252" i="39"/>
  <c r="I252" i="39"/>
  <c r="J251" i="39"/>
  <c r="I251" i="39"/>
  <c r="J250" i="39"/>
  <c r="I250" i="39"/>
  <c r="J249" i="39"/>
  <c r="I249" i="39"/>
  <c r="J248" i="39"/>
  <c r="I248" i="39"/>
  <c r="J247" i="39"/>
  <c r="I247" i="39"/>
  <c r="J246" i="39"/>
  <c r="I246" i="39"/>
  <c r="J234" i="39"/>
  <c r="I234" i="39"/>
  <c r="J233" i="39"/>
  <c r="I233" i="39"/>
  <c r="J232" i="39"/>
  <c r="I232" i="39"/>
  <c r="J231" i="39"/>
  <c r="I231" i="39"/>
  <c r="J230" i="39"/>
  <c r="I230" i="39"/>
  <c r="J229" i="39"/>
  <c r="I229" i="39"/>
  <c r="J228" i="39"/>
  <c r="I228" i="39"/>
  <c r="J227" i="39"/>
  <c r="I227" i="39"/>
  <c r="J226" i="39"/>
  <c r="I226" i="39"/>
  <c r="J225" i="39"/>
  <c r="I225" i="39"/>
  <c r="J224" i="39"/>
  <c r="I224" i="39"/>
  <c r="J223" i="39"/>
  <c r="I223" i="39"/>
  <c r="J222" i="39"/>
  <c r="I222" i="39"/>
  <c r="J221" i="39"/>
  <c r="I221" i="39"/>
  <c r="J220" i="39"/>
  <c r="I220" i="39"/>
  <c r="J219" i="39"/>
  <c r="I219" i="39"/>
  <c r="J218" i="39"/>
  <c r="I218" i="39"/>
  <c r="J217" i="39"/>
  <c r="I217" i="39"/>
  <c r="J205" i="39"/>
  <c r="I205" i="39"/>
  <c r="J204" i="39"/>
  <c r="I204" i="39"/>
  <c r="J203" i="39"/>
  <c r="I203" i="39"/>
  <c r="L203" i="39" s="1"/>
  <c r="M203" i="39" s="1"/>
  <c r="J202" i="39"/>
  <c r="I202" i="39"/>
  <c r="J201" i="39"/>
  <c r="I201" i="39"/>
  <c r="J200" i="39"/>
  <c r="I200" i="39"/>
  <c r="J199" i="39"/>
  <c r="I199" i="39"/>
  <c r="J198" i="39"/>
  <c r="I198" i="39"/>
  <c r="J197" i="39"/>
  <c r="I197" i="39"/>
  <c r="L197" i="39" s="1"/>
  <c r="M197" i="39" s="1"/>
  <c r="J196" i="39"/>
  <c r="I196" i="39"/>
  <c r="J195" i="39"/>
  <c r="I195" i="39"/>
  <c r="J194" i="39"/>
  <c r="I194" i="39"/>
  <c r="J193" i="39"/>
  <c r="I193" i="39"/>
  <c r="J192" i="39"/>
  <c r="I192" i="39"/>
  <c r="J191" i="39"/>
  <c r="I191" i="39"/>
  <c r="J190" i="39"/>
  <c r="I190" i="39"/>
  <c r="I189" i="39"/>
  <c r="L189" i="39" s="1"/>
  <c r="M189" i="39" s="1"/>
  <c r="J188" i="39"/>
  <c r="I188" i="39"/>
  <c r="J176" i="39"/>
  <c r="I176" i="39"/>
  <c r="J175" i="39"/>
  <c r="I175" i="39"/>
  <c r="J174" i="39"/>
  <c r="I174" i="39"/>
  <c r="J173" i="39"/>
  <c r="I173" i="39"/>
  <c r="J172" i="39"/>
  <c r="I172" i="39"/>
  <c r="J171" i="39"/>
  <c r="I171" i="39"/>
  <c r="J170" i="39"/>
  <c r="I170" i="39"/>
  <c r="J169" i="39"/>
  <c r="I169" i="39"/>
  <c r="J168" i="39"/>
  <c r="I168" i="39"/>
  <c r="J167" i="39"/>
  <c r="I167" i="39"/>
  <c r="J166" i="39"/>
  <c r="I166" i="39"/>
  <c r="J165" i="39"/>
  <c r="I165" i="39"/>
  <c r="J164" i="39"/>
  <c r="I164" i="39"/>
  <c r="J163" i="39"/>
  <c r="I163" i="39"/>
  <c r="J162" i="39"/>
  <c r="I162" i="39"/>
  <c r="J161" i="39"/>
  <c r="I161" i="39"/>
  <c r="J160" i="39"/>
  <c r="I160" i="39"/>
  <c r="J148" i="39"/>
  <c r="I148" i="39"/>
  <c r="J147" i="39"/>
  <c r="I147" i="39"/>
  <c r="J146" i="39"/>
  <c r="I146" i="39"/>
  <c r="J145" i="39"/>
  <c r="I145" i="39"/>
  <c r="J144" i="39"/>
  <c r="I144" i="39"/>
  <c r="J143" i="39"/>
  <c r="I143" i="39"/>
  <c r="J142" i="39"/>
  <c r="I142" i="39"/>
  <c r="J141" i="39"/>
  <c r="I141" i="39"/>
  <c r="J140" i="39"/>
  <c r="I140" i="39"/>
  <c r="J139" i="39"/>
  <c r="I139" i="39"/>
  <c r="J138" i="39"/>
  <c r="I138" i="39"/>
  <c r="J137" i="39"/>
  <c r="I137" i="39"/>
  <c r="J136" i="39"/>
  <c r="I136" i="39"/>
  <c r="J135" i="39"/>
  <c r="I135" i="39"/>
  <c r="J134" i="39"/>
  <c r="I134" i="39"/>
  <c r="J133" i="39"/>
  <c r="I133" i="39"/>
  <c r="J132" i="39"/>
  <c r="I132" i="39"/>
  <c r="J120" i="39"/>
  <c r="I120" i="39"/>
  <c r="J119" i="39"/>
  <c r="I119" i="39"/>
  <c r="J118" i="39"/>
  <c r="I118" i="39"/>
  <c r="J117" i="39"/>
  <c r="I117" i="39"/>
  <c r="J116" i="39"/>
  <c r="I116" i="39"/>
  <c r="J115" i="39"/>
  <c r="I115" i="39"/>
  <c r="J114" i="39"/>
  <c r="I114" i="39"/>
  <c r="J113" i="39"/>
  <c r="I113" i="39"/>
  <c r="J112" i="39"/>
  <c r="I112" i="39"/>
  <c r="J111" i="39"/>
  <c r="I111" i="39"/>
  <c r="J110" i="39"/>
  <c r="I110" i="39"/>
  <c r="J109" i="39"/>
  <c r="I109" i="39"/>
  <c r="J108" i="39"/>
  <c r="I108" i="39"/>
  <c r="J107" i="39"/>
  <c r="I107" i="39"/>
  <c r="J106" i="39"/>
  <c r="I106" i="39"/>
  <c r="J105" i="39"/>
  <c r="I105" i="39"/>
  <c r="J104" i="39"/>
  <c r="I104" i="39"/>
  <c r="J103" i="39"/>
  <c r="I103" i="39"/>
  <c r="J91" i="39"/>
  <c r="I91" i="39"/>
  <c r="J90" i="39"/>
  <c r="I90" i="39"/>
  <c r="J89" i="39"/>
  <c r="I89" i="39"/>
  <c r="J88" i="39"/>
  <c r="I88" i="39"/>
  <c r="J87" i="39"/>
  <c r="I87" i="39"/>
  <c r="J86" i="39"/>
  <c r="I86" i="39"/>
  <c r="J85" i="39"/>
  <c r="I85" i="39"/>
  <c r="J84" i="39"/>
  <c r="I84" i="39"/>
  <c r="J83" i="39"/>
  <c r="I83" i="39"/>
  <c r="J82" i="39"/>
  <c r="I82" i="39"/>
  <c r="J81" i="39"/>
  <c r="I81" i="39"/>
  <c r="J80" i="39"/>
  <c r="I80" i="39"/>
  <c r="J79" i="39"/>
  <c r="I79" i="39"/>
  <c r="J78" i="39"/>
  <c r="I78" i="39"/>
  <c r="J77" i="39"/>
  <c r="I77" i="39"/>
  <c r="J76" i="39"/>
  <c r="I76" i="39"/>
  <c r="J75" i="39"/>
  <c r="I75" i="39"/>
  <c r="J63" i="39"/>
  <c r="I63" i="39"/>
  <c r="J62" i="39"/>
  <c r="I62" i="39"/>
  <c r="J61" i="39"/>
  <c r="I61" i="39"/>
  <c r="J60" i="39"/>
  <c r="I60" i="39"/>
  <c r="J59" i="39"/>
  <c r="I59" i="39"/>
  <c r="J58" i="39"/>
  <c r="I58" i="39"/>
  <c r="J57" i="39"/>
  <c r="I57" i="39"/>
  <c r="J56" i="39"/>
  <c r="I56" i="39"/>
  <c r="J55" i="39"/>
  <c r="I55" i="39"/>
  <c r="J54" i="39"/>
  <c r="I54" i="39"/>
  <c r="J53" i="39"/>
  <c r="I53" i="39"/>
  <c r="J52" i="39"/>
  <c r="I52" i="39"/>
  <c r="J51" i="39"/>
  <c r="I51" i="39"/>
  <c r="J50" i="39"/>
  <c r="I50" i="39"/>
  <c r="J49" i="39"/>
  <c r="I49" i="39"/>
  <c r="J48" i="39"/>
  <c r="I48" i="39"/>
  <c r="J47" i="39"/>
  <c r="I47" i="39"/>
  <c r="J46" i="39"/>
  <c r="I46" i="39"/>
  <c r="J35" i="39"/>
  <c r="I35" i="39"/>
  <c r="J34" i="39"/>
  <c r="I34" i="39"/>
  <c r="J33" i="39"/>
  <c r="I33" i="39"/>
  <c r="J32" i="39"/>
  <c r="I32" i="39"/>
  <c r="J31" i="39"/>
  <c r="I31" i="39"/>
  <c r="J30" i="39"/>
  <c r="I30" i="39"/>
  <c r="J29" i="39"/>
  <c r="I29" i="39"/>
  <c r="J28" i="39"/>
  <c r="I28" i="39"/>
  <c r="J27" i="39"/>
  <c r="I27" i="39"/>
  <c r="J26" i="39"/>
  <c r="I26" i="39"/>
  <c r="J25" i="39"/>
  <c r="I25" i="39"/>
  <c r="J24" i="39"/>
  <c r="I24" i="39"/>
  <c r="J23" i="39"/>
  <c r="I23" i="39"/>
  <c r="J22" i="39"/>
  <c r="I22" i="39"/>
  <c r="J21" i="39"/>
  <c r="I21" i="39"/>
  <c r="J20" i="39"/>
  <c r="I20" i="39"/>
  <c r="J19" i="39"/>
  <c r="I19" i="39"/>
  <c r="J18" i="39"/>
  <c r="I18" i="39"/>
  <c r="J17" i="39"/>
  <c r="I17" i="39"/>
  <c r="J16" i="39"/>
  <c r="I16" i="39"/>
  <c r="J15" i="39"/>
  <c r="I15" i="39"/>
  <c r="J14" i="39"/>
  <c r="I14" i="39"/>
  <c r="J13" i="39"/>
  <c r="I13" i="39"/>
  <c r="J12" i="39"/>
  <c r="I12" i="39"/>
  <c r="I11" i="39"/>
  <c r="L11" i="39" s="1"/>
  <c r="L373" i="39" l="1"/>
  <c r="M373" i="39" s="1"/>
  <c r="L1830" i="39"/>
  <c r="M1830" i="39" s="1"/>
  <c r="L2341" i="39"/>
  <c r="M2341" i="39" s="1"/>
  <c r="L136" i="39"/>
  <c r="M136" i="39" s="1"/>
  <c r="L1278" i="39"/>
  <c r="M1278" i="39" s="1"/>
  <c r="L1978" i="39"/>
  <c r="M1978" i="39" s="1"/>
  <c r="L2028" i="39"/>
  <c r="M2028" i="39" s="1"/>
  <c r="L2196" i="39"/>
  <c r="M2196" i="39" s="1"/>
  <c r="L2504" i="39"/>
  <c r="M2504" i="39" s="1"/>
  <c r="L148" i="39"/>
  <c r="M148" i="39" s="1"/>
  <c r="L1926" i="39"/>
  <c r="M1926" i="39" s="1"/>
  <c r="L793" i="39"/>
  <c r="M793" i="39" s="1"/>
  <c r="L1521" i="39"/>
  <c r="M1521" i="39" s="1"/>
  <c r="L1244" i="39"/>
  <c r="M1244" i="39" s="1"/>
  <c r="L307" i="39"/>
  <c r="M307" i="39" s="1"/>
  <c r="L1537" i="39"/>
  <c r="M1537" i="39" s="1"/>
  <c r="L1559" i="39"/>
  <c r="M1559" i="39" s="1"/>
  <c r="L1565" i="39"/>
  <c r="M1565" i="39" s="1"/>
  <c r="L1581" i="39"/>
  <c r="M1581" i="39" s="1"/>
  <c r="L1587" i="39"/>
  <c r="M1587" i="39" s="1"/>
  <c r="L1637" i="39"/>
  <c r="M1637" i="39" s="1"/>
  <c r="L1665" i="39"/>
  <c r="M1665" i="39" s="1"/>
  <c r="L1693" i="39"/>
  <c r="M1693" i="39" s="1"/>
  <c r="L1705" i="39"/>
  <c r="M1705" i="39" s="1"/>
  <c r="L1749" i="39"/>
  <c r="M1749" i="39" s="1"/>
  <c r="L1761" i="39"/>
  <c r="M1761" i="39" s="1"/>
  <c r="L1777" i="39"/>
  <c r="M1777" i="39" s="1"/>
  <c r="L1783" i="39"/>
  <c r="M1783" i="39" s="1"/>
  <c r="L1789" i="39"/>
  <c r="M1789" i="39" s="1"/>
  <c r="L1805" i="39"/>
  <c r="M1805" i="39" s="1"/>
  <c r="L1834" i="39"/>
  <c r="M1834" i="39" s="1"/>
  <c r="L1840" i="39"/>
  <c r="M1840" i="39" s="1"/>
  <c r="L60" i="39"/>
  <c r="M60" i="39" s="1"/>
  <c r="L990" i="39"/>
  <c r="M990" i="39" s="1"/>
  <c r="L1919" i="39"/>
  <c r="M1919" i="39" s="1"/>
  <c r="L2087" i="39"/>
  <c r="M2087" i="39" s="1"/>
  <c r="L2093" i="39"/>
  <c r="M2093" i="39" s="1"/>
  <c r="L2143" i="39"/>
  <c r="M2143" i="39" s="1"/>
  <c r="L2149" i="39"/>
  <c r="M2149" i="39" s="1"/>
  <c r="L2165" i="39"/>
  <c r="M2165" i="39" s="1"/>
  <c r="L2171" i="39"/>
  <c r="M2171" i="39" s="1"/>
  <c r="L220" i="39"/>
  <c r="M220" i="39" s="1"/>
  <c r="L2039" i="39"/>
  <c r="M2039" i="39" s="1"/>
  <c r="L2055" i="39"/>
  <c r="M2055" i="39" s="1"/>
  <c r="L2061" i="39"/>
  <c r="M2061" i="39" s="1"/>
  <c r="L2083" i="39"/>
  <c r="M2083" i="39" s="1"/>
  <c r="L2151" i="39"/>
  <c r="M2151" i="39" s="1"/>
  <c r="L2251" i="39"/>
  <c r="M2251" i="39" s="1"/>
  <c r="L2257" i="39"/>
  <c r="M2257" i="39" s="1"/>
  <c r="L2263" i="39"/>
  <c r="M2263" i="39" s="1"/>
  <c r="L2279" i="39"/>
  <c r="M2279" i="39" s="1"/>
  <c r="L2481" i="39"/>
  <c r="M2481" i="39" s="1"/>
  <c r="L2487" i="39"/>
  <c r="M2487" i="39" s="1"/>
  <c r="L2509" i="39"/>
  <c r="M2509" i="39" s="1"/>
  <c r="L2515" i="39"/>
  <c r="M2515" i="39" s="1"/>
  <c r="L2537" i="39"/>
  <c r="M2537" i="39" s="1"/>
  <c r="L2543" i="39"/>
  <c r="M2543" i="39" s="1"/>
  <c r="L768" i="39"/>
  <c r="M768" i="39" s="1"/>
  <c r="L1867" i="39"/>
  <c r="M1867" i="39" s="1"/>
  <c r="L882" i="39"/>
  <c r="M882" i="39" s="1"/>
  <c r="L966" i="39"/>
  <c r="M966" i="39" s="1"/>
  <c r="L1240" i="39"/>
  <c r="M1240" i="39" s="1"/>
  <c r="L1302" i="39"/>
  <c r="M1302" i="39" s="1"/>
  <c r="L1308" i="39"/>
  <c r="M1308" i="39" s="1"/>
  <c r="L1324" i="39"/>
  <c r="M1324" i="39" s="1"/>
  <c r="L1420" i="39"/>
  <c r="M1420" i="39" s="1"/>
  <c r="L1464" i="39"/>
  <c r="M1464" i="39" s="1"/>
  <c r="L1476" i="39"/>
  <c r="M1476" i="39" s="1"/>
  <c r="L1520" i="39"/>
  <c r="M1520" i="39" s="1"/>
  <c r="L1588" i="39"/>
  <c r="M1588" i="39" s="1"/>
  <c r="L1604" i="39"/>
  <c r="M1604" i="39" s="1"/>
  <c r="L1666" i="39"/>
  <c r="M1666" i="39" s="1"/>
  <c r="L1923" i="39"/>
  <c r="M1923" i="39" s="1"/>
  <c r="L2057" i="39"/>
  <c r="M2057" i="39" s="1"/>
  <c r="L2069" i="39"/>
  <c r="M2069" i="39" s="1"/>
  <c r="L2181" i="39"/>
  <c r="M2181" i="39" s="1"/>
  <c r="L2293" i="39"/>
  <c r="M2293" i="39" s="1"/>
  <c r="L2472" i="39"/>
  <c r="M2472" i="39" s="1"/>
  <c r="L662" i="39"/>
  <c r="M662" i="39" s="1"/>
  <c r="L2285" i="39"/>
  <c r="M2285" i="39" s="1"/>
  <c r="L658" i="39"/>
  <c r="M658" i="39" s="1"/>
  <c r="L681" i="39"/>
  <c r="M681" i="39" s="1"/>
  <c r="L687" i="39"/>
  <c r="M687" i="39" s="1"/>
  <c r="L222" i="39"/>
  <c r="M222" i="39" s="1"/>
  <c r="L467" i="39"/>
  <c r="M467" i="39" s="1"/>
  <c r="L484" i="39"/>
  <c r="M484" i="39" s="1"/>
  <c r="L49" i="39"/>
  <c r="M49" i="39" s="1"/>
  <c r="L339" i="39"/>
  <c r="M339" i="39" s="1"/>
  <c r="L659" i="39"/>
  <c r="M659" i="39" s="1"/>
  <c r="L665" i="39"/>
  <c r="M665" i="39" s="1"/>
  <c r="L848" i="39"/>
  <c r="M848" i="39" s="1"/>
  <c r="L1638" i="39"/>
  <c r="M1638" i="39" s="1"/>
  <c r="L2377" i="39"/>
  <c r="M2377" i="39" s="1"/>
  <c r="L56" i="39"/>
  <c r="M56" i="39" s="1"/>
  <c r="L62" i="39"/>
  <c r="M62" i="39" s="1"/>
  <c r="L276" i="39"/>
  <c r="M276" i="39" s="1"/>
  <c r="L877" i="39"/>
  <c r="M877" i="39" s="1"/>
  <c r="L917" i="39"/>
  <c r="M917" i="39" s="1"/>
  <c r="L945" i="39"/>
  <c r="M945" i="39" s="1"/>
  <c r="L973" i="39"/>
  <c r="M973" i="39" s="1"/>
  <c r="L989" i="39"/>
  <c r="M989" i="39" s="1"/>
  <c r="L1085" i="39"/>
  <c r="M1085" i="39" s="1"/>
  <c r="L1247" i="39"/>
  <c r="M1247" i="39" s="1"/>
  <c r="L1269" i="39"/>
  <c r="M1269" i="39" s="1"/>
  <c r="L1297" i="39"/>
  <c r="M1297" i="39" s="1"/>
  <c r="L1331" i="39"/>
  <c r="M1331" i="39" s="1"/>
  <c r="L1415" i="39"/>
  <c r="M1415" i="39" s="1"/>
  <c r="L1421" i="39"/>
  <c r="M1421" i="39" s="1"/>
  <c r="L1589" i="39"/>
  <c r="M1589" i="39" s="1"/>
  <c r="L1605" i="39"/>
  <c r="M1605" i="39" s="1"/>
  <c r="L1611" i="39"/>
  <c r="M1611" i="39" s="1"/>
  <c r="L1617" i="39"/>
  <c r="M1617" i="39" s="1"/>
  <c r="L1779" i="39"/>
  <c r="M1779" i="39" s="1"/>
  <c r="L1785" i="39"/>
  <c r="M1785" i="39" s="1"/>
  <c r="L1801" i="39"/>
  <c r="M1801" i="39" s="1"/>
  <c r="L334" i="39"/>
  <c r="M334" i="39" s="1"/>
  <c r="L2428" i="39"/>
  <c r="M2428" i="39" s="1"/>
  <c r="L1612" i="39"/>
  <c r="M1612" i="39" s="1"/>
  <c r="L1702" i="39"/>
  <c r="M1702" i="39" s="1"/>
  <c r="L738" i="39"/>
  <c r="M738" i="39" s="1"/>
  <c r="L744" i="39"/>
  <c r="M744" i="39" s="1"/>
  <c r="L914" i="39"/>
  <c r="M914" i="39" s="1"/>
  <c r="L948" i="39"/>
  <c r="M948" i="39" s="1"/>
  <c r="L251" i="39"/>
  <c r="M251" i="39" s="1"/>
  <c r="L1021" i="39"/>
  <c r="M1021" i="39" s="1"/>
  <c r="L1610" i="39"/>
  <c r="M1610" i="39" s="1"/>
  <c r="L861" i="39"/>
  <c r="M861" i="39" s="1"/>
  <c r="L2461" i="39"/>
  <c r="M2461" i="39" s="1"/>
  <c r="L35" i="39"/>
  <c r="M35" i="39" s="1"/>
  <c r="L57" i="39"/>
  <c r="M57" i="39" s="1"/>
  <c r="L406" i="39"/>
  <c r="M406" i="39" s="1"/>
  <c r="L458" i="39"/>
  <c r="M458" i="39" s="1"/>
  <c r="L464" i="39"/>
  <c r="M464" i="39" s="1"/>
  <c r="L661" i="39"/>
  <c r="M661" i="39" s="1"/>
  <c r="L678" i="39"/>
  <c r="M678" i="39" s="1"/>
  <c r="L884" i="39"/>
  <c r="M884" i="39" s="1"/>
  <c r="L1080" i="39"/>
  <c r="M1080" i="39" s="1"/>
  <c r="L1136" i="39"/>
  <c r="M1136" i="39" s="1"/>
  <c r="L1158" i="39"/>
  <c r="M1158" i="39" s="1"/>
  <c r="L1170" i="39"/>
  <c r="M1170" i="39" s="1"/>
  <c r="L1192" i="39"/>
  <c r="M1192" i="39" s="1"/>
  <c r="L1353" i="39"/>
  <c r="M1353" i="39" s="1"/>
  <c r="L1835" i="39"/>
  <c r="M1835" i="39" s="1"/>
  <c r="L1841" i="39"/>
  <c r="M1841" i="39" s="1"/>
  <c r="L306" i="39"/>
  <c r="M306" i="39" s="1"/>
  <c r="L335" i="39"/>
  <c r="M335" i="39" s="1"/>
  <c r="L1248" i="39"/>
  <c r="M1248" i="39" s="1"/>
  <c r="L1310" i="39"/>
  <c r="M1310" i="39" s="1"/>
  <c r="L1382" i="39"/>
  <c r="M1382" i="39" s="1"/>
  <c r="L1388" i="39"/>
  <c r="M1388" i="39" s="1"/>
  <c r="L1394" i="39"/>
  <c r="M1394" i="39" s="1"/>
  <c r="L1416" i="39"/>
  <c r="M1416" i="39" s="1"/>
  <c r="L1422" i="39"/>
  <c r="M1422" i="39" s="1"/>
  <c r="L1578" i="39"/>
  <c r="M1578" i="39" s="1"/>
  <c r="L261" i="39"/>
  <c r="M261" i="39" s="1"/>
  <c r="L278" i="39"/>
  <c r="M278" i="39" s="1"/>
  <c r="L284" i="39"/>
  <c r="M284" i="39" s="1"/>
  <c r="L879" i="39"/>
  <c r="M879" i="39" s="1"/>
  <c r="L891" i="39"/>
  <c r="M891" i="39" s="1"/>
  <c r="L907" i="39"/>
  <c r="M907" i="39" s="1"/>
  <c r="L913" i="39"/>
  <c r="M913" i="39" s="1"/>
  <c r="L935" i="39"/>
  <c r="M935" i="39" s="1"/>
  <c r="L947" i="39"/>
  <c r="M947" i="39" s="1"/>
  <c r="L963" i="39"/>
  <c r="M963" i="39" s="1"/>
  <c r="L969" i="39"/>
  <c r="M969" i="39" s="1"/>
  <c r="L1193" i="39"/>
  <c r="M1193" i="39" s="1"/>
  <c r="L139" i="39"/>
  <c r="M139" i="39" s="1"/>
  <c r="L145" i="39"/>
  <c r="M145" i="39" s="1"/>
  <c r="L336" i="39"/>
  <c r="M336" i="39" s="1"/>
  <c r="L1305" i="39"/>
  <c r="M1305" i="39" s="1"/>
  <c r="L2389" i="39"/>
  <c r="M2389" i="39" s="1"/>
  <c r="L2395" i="39"/>
  <c r="M2395" i="39" s="1"/>
  <c r="L905" i="39"/>
  <c r="M905" i="39" s="1"/>
  <c r="L1970" i="39"/>
  <c r="M1970" i="39" s="1"/>
  <c r="L2508" i="39"/>
  <c r="M2508" i="39" s="1"/>
  <c r="L1058" i="39"/>
  <c r="M1058" i="39" s="1"/>
  <c r="L1632" i="39"/>
  <c r="M1632" i="39" s="1"/>
  <c r="L1554" i="39"/>
  <c r="M1554" i="39" s="1"/>
  <c r="L2180" i="39"/>
  <c r="M2180" i="39" s="1"/>
  <c r="L1047" i="39"/>
  <c r="M1047" i="39" s="1"/>
  <c r="L1081" i="39"/>
  <c r="M1081" i="39" s="1"/>
  <c r="L750" i="39"/>
  <c r="M750" i="39" s="1"/>
  <c r="L936" i="39"/>
  <c r="M936" i="39" s="1"/>
  <c r="L2488" i="39"/>
  <c r="M2488" i="39" s="1"/>
  <c r="L32" i="39"/>
  <c r="M32" i="39" s="1"/>
  <c r="L998" i="39"/>
  <c r="M998" i="39" s="1"/>
  <c r="L1194" i="39"/>
  <c r="M1194" i="39" s="1"/>
  <c r="L21" i="39"/>
  <c r="M21" i="39" s="1"/>
  <c r="L194" i="39"/>
  <c r="M194" i="39" s="1"/>
  <c r="L881" i="39"/>
  <c r="M881" i="39" s="1"/>
  <c r="L1117" i="39"/>
  <c r="M1117" i="39" s="1"/>
  <c r="L1139" i="39"/>
  <c r="M1139" i="39" s="1"/>
  <c r="L1145" i="39"/>
  <c r="M1145" i="39" s="1"/>
  <c r="L1161" i="39"/>
  <c r="M1161" i="39" s="1"/>
  <c r="L1173" i="39"/>
  <c r="M1173" i="39" s="1"/>
  <c r="L1299" i="39"/>
  <c r="M1299" i="39" s="1"/>
  <c r="L1718" i="39"/>
  <c r="M1718" i="39" s="1"/>
  <c r="L1746" i="39"/>
  <c r="M1746" i="39" s="1"/>
  <c r="L1774" i="39"/>
  <c r="M1774" i="39" s="1"/>
  <c r="L1808" i="39"/>
  <c r="M1808" i="39" s="1"/>
  <c r="L2030" i="39"/>
  <c r="M2030" i="39" s="1"/>
  <c r="L2036" i="39"/>
  <c r="M2036" i="39" s="1"/>
  <c r="L2052" i="39"/>
  <c r="M2052" i="39" s="1"/>
  <c r="L2058" i="39"/>
  <c r="M2058" i="39" s="1"/>
  <c r="L2080" i="39"/>
  <c r="M2080" i="39" s="1"/>
  <c r="L2114" i="39"/>
  <c r="M2114" i="39" s="1"/>
  <c r="L2136" i="39"/>
  <c r="M2136" i="39" s="1"/>
  <c r="L2142" i="39"/>
  <c r="M2142" i="39" s="1"/>
  <c r="L2192" i="39"/>
  <c r="M2192" i="39" s="1"/>
  <c r="L2220" i="39"/>
  <c r="M2220" i="39" s="1"/>
  <c r="L2276" i="39"/>
  <c r="M2276" i="39" s="1"/>
  <c r="L2288" i="39"/>
  <c r="M2288" i="39" s="1"/>
  <c r="L2304" i="39"/>
  <c r="M2304" i="39" s="1"/>
  <c r="L2310" i="39"/>
  <c r="M2310" i="39" s="1"/>
  <c r="L2566" i="39"/>
  <c r="M2566" i="39" s="1"/>
  <c r="L1334" i="39"/>
  <c r="M1334" i="39" s="1"/>
  <c r="L1340" i="39"/>
  <c r="M1340" i="39" s="1"/>
  <c r="L1440" i="39"/>
  <c r="M1440" i="39" s="1"/>
  <c r="L1585" i="39"/>
  <c r="M1585" i="39" s="1"/>
  <c r="L1619" i="39"/>
  <c r="M1619" i="39" s="1"/>
  <c r="L1703" i="39"/>
  <c r="M1703" i="39" s="1"/>
  <c r="L972" i="39"/>
  <c r="M972" i="39" s="1"/>
  <c r="L1078" i="39"/>
  <c r="M1078" i="39" s="1"/>
  <c r="L1156" i="39"/>
  <c r="M1156" i="39" s="1"/>
  <c r="L1168" i="39"/>
  <c r="M1168" i="39" s="1"/>
  <c r="L2528" i="39"/>
  <c r="M2528" i="39" s="1"/>
  <c r="L480" i="39"/>
  <c r="M480" i="39" s="1"/>
  <c r="L486" i="39"/>
  <c r="M486" i="39" s="1"/>
  <c r="L827" i="39"/>
  <c r="M827" i="39" s="1"/>
  <c r="L1273" i="39"/>
  <c r="M1273" i="39" s="1"/>
  <c r="L1341" i="39"/>
  <c r="M1341" i="39" s="1"/>
  <c r="L1397" i="39"/>
  <c r="M1397" i="39" s="1"/>
  <c r="L1497" i="39"/>
  <c r="M1497" i="39" s="1"/>
  <c r="L1608" i="39"/>
  <c r="M1608" i="39" s="1"/>
  <c r="L1620" i="39"/>
  <c r="M1620" i="39" s="1"/>
  <c r="L1664" i="39"/>
  <c r="M1664" i="39" s="1"/>
  <c r="L1692" i="39"/>
  <c r="M1692" i="39" s="1"/>
  <c r="L1698" i="39"/>
  <c r="M1698" i="39" s="1"/>
  <c r="L2193" i="39"/>
  <c r="M2193" i="39" s="1"/>
  <c r="L2199" i="39"/>
  <c r="M2199" i="39" s="1"/>
  <c r="L2317" i="39"/>
  <c r="M2317" i="39" s="1"/>
  <c r="L250" i="39"/>
  <c r="M250" i="39" s="1"/>
  <c r="L1114" i="39"/>
  <c r="M1114" i="39" s="1"/>
  <c r="L1219" i="39"/>
  <c r="M1219" i="39" s="1"/>
  <c r="L1268" i="39"/>
  <c r="M1268" i="39" s="1"/>
  <c r="L1535" i="39"/>
  <c r="M1535" i="39" s="1"/>
  <c r="L1668" i="39"/>
  <c r="M1668" i="39" s="1"/>
  <c r="L1690" i="39"/>
  <c r="M1690" i="39" s="1"/>
  <c r="L2090" i="39"/>
  <c r="M2090" i="39" s="1"/>
  <c r="L2223" i="39"/>
  <c r="M2223" i="39" s="1"/>
  <c r="L2453" i="39"/>
  <c r="M2453" i="39" s="1"/>
  <c r="L802" i="39"/>
  <c r="M802" i="39" s="1"/>
  <c r="L852" i="39"/>
  <c r="M852" i="39" s="1"/>
  <c r="L880" i="39"/>
  <c r="M880" i="39" s="1"/>
  <c r="L886" i="39"/>
  <c r="M886" i="39" s="1"/>
  <c r="L1087" i="39"/>
  <c r="M1087" i="39" s="1"/>
  <c r="L1103" i="39"/>
  <c r="M1103" i="39" s="1"/>
  <c r="L1447" i="39"/>
  <c r="M1447" i="39" s="1"/>
  <c r="L1586" i="39"/>
  <c r="M1586" i="39" s="1"/>
  <c r="L1724" i="39"/>
  <c r="M1724" i="39" s="1"/>
  <c r="L1730" i="39"/>
  <c r="M1730" i="39" s="1"/>
  <c r="L2264" i="39"/>
  <c r="M2264" i="39" s="1"/>
  <c r="L2280" i="39"/>
  <c r="M2280" i="39" s="1"/>
  <c r="L942" i="39"/>
  <c r="M942" i="39" s="1"/>
  <c r="L1469" i="39"/>
  <c r="M1469" i="39" s="1"/>
  <c r="L1675" i="39"/>
  <c r="M1675" i="39" s="1"/>
  <c r="L2364" i="39"/>
  <c r="M2364" i="39" s="1"/>
  <c r="L826" i="39"/>
  <c r="M826" i="39" s="1"/>
  <c r="L17" i="39"/>
  <c r="M17" i="39" s="1"/>
  <c r="L1132" i="39"/>
  <c r="M1132" i="39" s="1"/>
  <c r="L1381" i="39"/>
  <c r="M1381" i="39" s="1"/>
  <c r="L1865" i="39"/>
  <c r="M1865" i="39" s="1"/>
  <c r="L683" i="39"/>
  <c r="M683" i="39" s="1"/>
  <c r="L2109" i="39"/>
  <c r="M2109" i="39" s="1"/>
  <c r="L2177" i="39"/>
  <c r="M2177" i="39" s="1"/>
  <c r="L12" i="39"/>
  <c r="M12" i="39" s="1"/>
  <c r="L340" i="39"/>
  <c r="M340" i="39" s="1"/>
  <c r="L805" i="39"/>
  <c r="M805" i="39" s="1"/>
  <c r="L932" i="39"/>
  <c r="M932" i="39" s="1"/>
  <c r="L1072" i="39"/>
  <c r="M1072" i="39" s="1"/>
  <c r="L1106" i="39"/>
  <c r="M1106" i="39" s="1"/>
  <c r="L1272" i="39"/>
  <c r="M1272" i="39" s="1"/>
  <c r="L1339" i="39"/>
  <c r="M1339" i="39" s="1"/>
  <c r="L1354" i="39"/>
  <c r="M1354" i="39" s="1"/>
  <c r="L1444" i="39"/>
  <c r="M1444" i="39" s="1"/>
  <c r="L1450" i="39"/>
  <c r="M1450" i="39" s="1"/>
  <c r="L1555" i="39"/>
  <c r="M1555" i="39" s="1"/>
  <c r="L1577" i="39"/>
  <c r="M1577" i="39" s="1"/>
  <c r="L1733" i="39"/>
  <c r="M1733" i="39" s="1"/>
  <c r="L1832" i="39"/>
  <c r="M1832" i="39" s="1"/>
  <c r="L1860" i="39"/>
  <c r="M1860" i="39" s="1"/>
  <c r="L1866" i="39"/>
  <c r="M1866" i="39" s="1"/>
  <c r="L2060" i="39"/>
  <c r="M2060" i="39" s="1"/>
  <c r="L2166" i="39"/>
  <c r="M2166" i="39" s="1"/>
  <c r="L2172" i="39"/>
  <c r="M2172" i="39" s="1"/>
  <c r="L2277" i="39"/>
  <c r="M2277" i="39" s="1"/>
  <c r="L2283" i="39"/>
  <c r="M2283" i="39" s="1"/>
  <c r="L2417" i="39"/>
  <c r="M2417" i="39" s="1"/>
  <c r="L493" i="39"/>
  <c r="M493" i="39" s="1"/>
  <c r="L516" i="39"/>
  <c r="M516" i="39" s="1"/>
  <c r="L522" i="39"/>
  <c r="M522" i="39" s="1"/>
  <c r="L545" i="39"/>
  <c r="M545" i="39" s="1"/>
  <c r="L551" i="39"/>
  <c r="M551" i="39" s="1"/>
  <c r="L568" i="39"/>
  <c r="M568" i="39" s="1"/>
  <c r="L632" i="39"/>
  <c r="M632" i="39" s="1"/>
  <c r="L638" i="39"/>
  <c r="M638" i="39" s="1"/>
  <c r="L1128" i="39"/>
  <c r="M1128" i="39" s="1"/>
  <c r="L1184" i="39"/>
  <c r="M1184" i="39" s="1"/>
  <c r="L1300" i="39"/>
  <c r="M1300" i="39" s="1"/>
  <c r="L1361" i="39"/>
  <c r="M1361" i="39" s="1"/>
  <c r="L1672" i="39"/>
  <c r="M1672" i="39" s="1"/>
  <c r="L1817" i="39"/>
  <c r="M1817" i="39" s="1"/>
  <c r="L1888" i="39"/>
  <c r="M1888" i="39" s="1"/>
  <c r="L1915" i="39"/>
  <c r="M1915" i="39" s="1"/>
  <c r="L2027" i="39"/>
  <c r="M2027" i="39" s="1"/>
  <c r="L2534" i="39"/>
  <c r="M2534" i="39" s="1"/>
  <c r="L81" i="39"/>
  <c r="M81" i="39" s="1"/>
  <c r="L47" i="39"/>
  <c r="M47" i="39" s="1"/>
  <c r="L192" i="39"/>
  <c r="M192" i="39" s="1"/>
  <c r="L407" i="39"/>
  <c r="M407" i="39" s="1"/>
  <c r="L918" i="39"/>
  <c r="M918" i="39" s="1"/>
  <c r="L940" i="39"/>
  <c r="M940" i="39" s="1"/>
  <c r="L946" i="39"/>
  <c r="M946" i="39" s="1"/>
  <c r="L962" i="39"/>
  <c r="M962" i="39" s="1"/>
  <c r="L1052" i="39"/>
  <c r="M1052" i="39" s="1"/>
  <c r="L1074" i="39"/>
  <c r="M1074" i="39" s="1"/>
  <c r="L1285" i="39"/>
  <c r="M1285" i="39" s="1"/>
  <c r="L1301" i="39"/>
  <c r="M1301" i="39" s="1"/>
  <c r="L1307" i="39"/>
  <c r="M1307" i="39" s="1"/>
  <c r="L1313" i="39"/>
  <c r="M1313" i="39" s="1"/>
  <c r="L1451" i="39"/>
  <c r="M1451" i="39" s="1"/>
  <c r="L1689" i="39"/>
  <c r="M1689" i="39" s="1"/>
  <c r="L2117" i="39"/>
  <c r="M2117" i="39" s="1"/>
  <c r="L2139" i="39"/>
  <c r="M2139" i="39" s="1"/>
  <c r="L2201" i="39"/>
  <c r="M2201" i="39" s="1"/>
  <c r="L2396" i="39"/>
  <c r="M2396" i="39" s="1"/>
  <c r="L225" i="39"/>
  <c r="M225" i="39" s="1"/>
  <c r="L248" i="39"/>
  <c r="M248" i="39" s="1"/>
  <c r="L254" i="39"/>
  <c r="M254" i="39" s="1"/>
  <c r="L288" i="39"/>
  <c r="M288" i="39" s="1"/>
  <c r="L305" i="39"/>
  <c r="M305" i="39" s="1"/>
  <c r="L311" i="39"/>
  <c r="M311" i="39" s="1"/>
  <c r="L369" i="39"/>
  <c r="M369" i="39" s="1"/>
  <c r="L375" i="39"/>
  <c r="M375" i="39" s="1"/>
  <c r="L393" i="39"/>
  <c r="M393" i="39" s="1"/>
  <c r="L578" i="39"/>
  <c r="M578" i="39" s="1"/>
  <c r="L607" i="39"/>
  <c r="M607" i="39" s="1"/>
  <c r="L693" i="39"/>
  <c r="M693" i="39" s="1"/>
  <c r="L710" i="39"/>
  <c r="M710" i="39" s="1"/>
  <c r="L751" i="39"/>
  <c r="M751" i="39" s="1"/>
  <c r="L774" i="39"/>
  <c r="M774" i="39" s="1"/>
  <c r="L809" i="39"/>
  <c r="M809" i="39" s="1"/>
  <c r="L858" i="39"/>
  <c r="M858" i="39" s="1"/>
  <c r="L864" i="39"/>
  <c r="M864" i="39" s="1"/>
  <c r="L885" i="39"/>
  <c r="M885" i="39" s="1"/>
  <c r="L934" i="39"/>
  <c r="M934" i="39" s="1"/>
  <c r="L995" i="39"/>
  <c r="M995" i="39" s="1"/>
  <c r="L1001" i="39"/>
  <c r="M1001" i="39" s="1"/>
  <c r="L1017" i="39"/>
  <c r="M1017" i="39" s="1"/>
  <c r="L1023" i="39"/>
  <c r="M1023" i="39" s="1"/>
  <c r="L1029" i="39"/>
  <c r="M1029" i="39" s="1"/>
  <c r="L1077" i="39"/>
  <c r="M1077" i="39" s="1"/>
  <c r="L1088" i="39"/>
  <c r="M1088" i="39" s="1"/>
  <c r="L1116" i="39"/>
  <c r="M1116" i="39" s="1"/>
  <c r="L1137" i="39"/>
  <c r="M1137" i="39" s="1"/>
  <c r="L1171" i="39"/>
  <c r="M1171" i="39" s="1"/>
  <c r="L1198" i="39"/>
  <c r="M1198" i="39" s="1"/>
  <c r="L1214" i="39"/>
  <c r="M1214" i="39" s="1"/>
  <c r="L1241" i="39"/>
  <c r="M1241" i="39" s="1"/>
  <c r="L1252" i="39"/>
  <c r="M1252" i="39" s="1"/>
  <c r="L1279" i="39"/>
  <c r="M1279" i="39" s="1"/>
  <c r="L1359" i="39"/>
  <c r="M1359" i="39" s="1"/>
  <c r="L1386" i="39"/>
  <c r="M1386" i="39" s="1"/>
  <c r="L1442" i="39"/>
  <c r="M1442" i="39" s="1"/>
  <c r="L1508" i="39"/>
  <c r="M1508" i="39" s="1"/>
  <c r="L1584" i="39"/>
  <c r="M1584" i="39" s="1"/>
  <c r="L1661" i="39"/>
  <c r="M1661" i="39" s="1"/>
  <c r="L1814" i="39"/>
  <c r="M1814" i="39" s="1"/>
  <c r="L1857" i="39"/>
  <c r="M1857" i="39" s="1"/>
  <c r="L1863" i="39"/>
  <c r="M1863" i="39" s="1"/>
  <c r="L1869" i="39"/>
  <c r="M1869" i="39" s="1"/>
  <c r="L1912" i="39"/>
  <c r="M1912" i="39" s="1"/>
  <c r="L1945" i="39"/>
  <c r="M1945" i="39" s="1"/>
  <c r="L1979" i="39"/>
  <c r="M1979" i="39" s="1"/>
  <c r="L2001" i="39"/>
  <c r="M2001" i="39" s="1"/>
  <c r="L2013" i="39"/>
  <c r="M2013" i="39" s="1"/>
  <c r="L2173" i="39"/>
  <c r="M2173" i="39" s="1"/>
  <c r="L2234" i="39"/>
  <c r="M2234" i="39" s="1"/>
  <c r="L2249" i="39"/>
  <c r="M2249" i="39" s="1"/>
  <c r="L2344" i="39"/>
  <c r="M2344" i="39" s="1"/>
  <c r="L2360" i="39"/>
  <c r="M2360" i="39" s="1"/>
  <c r="L2513" i="39"/>
  <c r="M2513" i="39" s="1"/>
  <c r="L58" i="39"/>
  <c r="M58" i="39" s="1"/>
  <c r="L110" i="39"/>
  <c r="M110" i="39" s="1"/>
  <c r="L116" i="39"/>
  <c r="M116" i="39" s="1"/>
  <c r="L133" i="39"/>
  <c r="M133" i="39" s="1"/>
  <c r="L191" i="39"/>
  <c r="M191" i="39" s="1"/>
  <c r="L283" i="39"/>
  <c r="M283" i="39" s="1"/>
  <c r="L405" i="39"/>
  <c r="M405" i="39" s="1"/>
  <c r="L422" i="39"/>
  <c r="M422" i="39" s="1"/>
  <c r="L428" i="39"/>
  <c r="M428" i="39" s="1"/>
  <c r="L434" i="39"/>
  <c r="M434" i="39" s="1"/>
  <c r="L463" i="39"/>
  <c r="M463" i="39" s="1"/>
  <c r="L1590" i="39"/>
  <c r="M1590" i="39" s="1"/>
  <c r="L1618" i="39"/>
  <c r="M1618" i="39" s="1"/>
  <c r="L1634" i="39"/>
  <c r="M1634" i="39" s="1"/>
  <c r="L1699" i="39"/>
  <c r="M1699" i="39" s="1"/>
  <c r="L1720" i="39"/>
  <c r="M1720" i="39" s="1"/>
  <c r="L1775" i="39"/>
  <c r="M1775" i="39" s="1"/>
  <c r="L1842" i="39"/>
  <c r="M1842" i="39" s="1"/>
  <c r="L1924" i="39"/>
  <c r="M1924" i="39" s="1"/>
  <c r="L2207" i="39"/>
  <c r="M2207" i="39" s="1"/>
  <c r="L226" i="39"/>
  <c r="M226" i="39" s="1"/>
  <c r="L232" i="39"/>
  <c r="M232" i="39" s="1"/>
  <c r="L602" i="39"/>
  <c r="M602" i="39" s="1"/>
  <c r="L608" i="39"/>
  <c r="M608" i="39" s="1"/>
  <c r="L625" i="39"/>
  <c r="M625" i="39" s="1"/>
  <c r="L631" i="39"/>
  <c r="M631" i="39" s="1"/>
  <c r="L740" i="39"/>
  <c r="M740" i="39" s="1"/>
  <c r="L804" i="39"/>
  <c r="M804" i="39" s="1"/>
  <c r="L825" i="39"/>
  <c r="M825" i="39" s="1"/>
  <c r="L859" i="39"/>
  <c r="M859" i="39" s="1"/>
  <c r="L865" i="39"/>
  <c r="M865" i="39" s="1"/>
  <c r="L892" i="39"/>
  <c r="M892" i="39" s="1"/>
  <c r="L974" i="39"/>
  <c r="M974" i="39" s="1"/>
  <c r="L996" i="39"/>
  <c r="M996" i="39" s="1"/>
  <c r="L1002" i="39"/>
  <c r="M1002" i="39" s="1"/>
  <c r="L1024" i="39"/>
  <c r="M1024" i="39" s="1"/>
  <c r="L1030" i="39"/>
  <c r="M1030" i="39" s="1"/>
  <c r="L1073" i="39"/>
  <c r="M1073" i="39" s="1"/>
  <c r="L1084" i="39"/>
  <c r="M1084" i="39" s="1"/>
  <c r="L1215" i="39"/>
  <c r="M1215" i="39" s="1"/>
  <c r="L1221" i="39"/>
  <c r="M1221" i="39" s="1"/>
  <c r="L1242" i="39"/>
  <c r="M1242" i="39" s="1"/>
  <c r="L1274" i="39"/>
  <c r="M1274" i="39" s="1"/>
  <c r="L1328" i="39"/>
  <c r="M1328" i="39" s="1"/>
  <c r="L1360" i="39"/>
  <c r="M1360" i="39" s="1"/>
  <c r="L1366" i="39"/>
  <c r="M1366" i="39" s="1"/>
  <c r="L1437" i="39"/>
  <c r="M1437" i="39" s="1"/>
  <c r="L1443" i="39"/>
  <c r="M1443" i="39" s="1"/>
  <c r="L1481" i="39"/>
  <c r="M1481" i="39" s="1"/>
  <c r="L1503" i="39"/>
  <c r="M1503" i="39" s="1"/>
  <c r="L1509" i="39"/>
  <c r="M1509" i="39" s="1"/>
  <c r="L1524" i="39"/>
  <c r="M1524" i="39" s="1"/>
  <c r="L1530" i="39"/>
  <c r="M1530" i="39" s="1"/>
  <c r="L1557" i="39"/>
  <c r="M1557" i="39" s="1"/>
  <c r="L1563" i="39"/>
  <c r="M1563" i="39" s="1"/>
  <c r="L1646" i="39"/>
  <c r="M1646" i="39" s="1"/>
  <c r="L1662" i="39"/>
  <c r="M1662" i="39" s="1"/>
  <c r="L1673" i="39"/>
  <c r="M1673" i="39" s="1"/>
  <c r="L1754" i="39"/>
  <c r="M1754" i="39" s="1"/>
  <c r="L1760" i="39"/>
  <c r="M1760" i="39" s="1"/>
  <c r="L1809" i="39"/>
  <c r="M1809" i="39" s="1"/>
  <c r="L1815" i="39"/>
  <c r="M1815" i="39" s="1"/>
  <c r="L1870" i="39"/>
  <c r="M1870" i="39" s="1"/>
  <c r="L1886" i="39"/>
  <c r="M1886" i="39" s="1"/>
  <c r="L1946" i="39"/>
  <c r="M1946" i="39" s="1"/>
  <c r="L1968" i="39"/>
  <c r="M1968" i="39" s="1"/>
  <c r="L1974" i="39"/>
  <c r="M1974" i="39" s="1"/>
  <c r="L1980" i="39"/>
  <c r="M1980" i="39" s="1"/>
  <c r="L2024" i="39"/>
  <c r="M2024" i="39" s="1"/>
  <c r="L2113" i="39"/>
  <c r="M2113" i="39" s="1"/>
  <c r="L2141" i="39"/>
  <c r="M2141" i="39" s="1"/>
  <c r="L2168" i="39"/>
  <c r="M2168" i="39" s="1"/>
  <c r="L2229" i="39"/>
  <c r="M2229" i="39" s="1"/>
  <c r="L2333" i="39"/>
  <c r="M2333" i="39" s="1"/>
  <c r="L2460" i="39"/>
  <c r="M2460" i="39" s="1"/>
  <c r="L318" i="39"/>
  <c r="M318" i="39" s="1"/>
  <c r="L26" i="39"/>
  <c r="M26" i="39" s="1"/>
  <c r="L313" i="39"/>
  <c r="M313" i="39" s="1"/>
  <c r="L319" i="39"/>
  <c r="M319" i="39" s="1"/>
  <c r="L365" i="39"/>
  <c r="M365" i="39" s="1"/>
  <c r="L377" i="39"/>
  <c r="M377" i="39" s="1"/>
  <c r="L400" i="39"/>
  <c r="M400" i="39" s="1"/>
  <c r="L654" i="39"/>
  <c r="M654" i="39" s="1"/>
  <c r="L660" i="39"/>
  <c r="M660" i="39" s="1"/>
  <c r="L666" i="39"/>
  <c r="M666" i="39" s="1"/>
  <c r="L770" i="39"/>
  <c r="M770" i="39" s="1"/>
  <c r="L821" i="39"/>
  <c r="M821" i="39" s="1"/>
  <c r="L832" i="39"/>
  <c r="M832" i="39" s="1"/>
  <c r="L909" i="39"/>
  <c r="M909" i="39" s="1"/>
  <c r="L997" i="39"/>
  <c r="M997" i="39" s="1"/>
  <c r="L1079" i="39"/>
  <c r="M1079" i="39" s="1"/>
  <c r="L1100" i="39"/>
  <c r="M1100" i="39" s="1"/>
  <c r="L1167" i="39"/>
  <c r="M1167" i="39" s="1"/>
  <c r="L1254" i="39"/>
  <c r="M1254" i="39" s="1"/>
  <c r="L1281" i="39"/>
  <c r="M1281" i="39" s="1"/>
  <c r="L1329" i="39"/>
  <c r="M1329" i="39" s="1"/>
  <c r="L1410" i="39"/>
  <c r="M1410" i="39" s="1"/>
  <c r="L1553" i="39"/>
  <c r="M1553" i="39" s="1"/>
  <c r="L1925" i="39"/>
  <c r="M1925" i="39" s="1"/>
  <c r="L2169" i="39"/>
  <c r="M2169" i="39" s="1"/>
  <c r="L2208" i="39"/>
  <c r="M2208" i="39" s="1"/>
  <c r="L162" i="39"/>
  <c r="M162" i="39" s="1"/>
  <c r="L921" i="39"/>
  <c r="M921" i="39" s="1"/>
  <c r="L1641" i="39"/>
  <c r="M1641" i="39" s="1"/>
  <c r="L1663" i="39"/>
  <c r="M1663" i="39" s="1"/>
  <c r="L1914" i="39"/>
  <c r="M1914" i="39" s="1"/>
  <c r="L1953" i="39"/>
  <c r="M1953" i="39" s="1"/>
  <c r="L2009" i="39"/>
  <c r="M2009" i="39" s="1"/>
  <c r="L2230" i="39"/>
  <c r="M2230" i="39" s="1"/>
  <c r="L174" i="39"/>
  <c r="M174" i="39" s="1"/>
  <c r="L48" i="39"/>
  <c r="M48" i="39" s="1"/>
  <c r="L291" i="39"/>
  <c r="M291" i="39" s="1"/>
  <c r="L342" i="39"/>
  <c r="M342" i="39" s="1"/>
  <c r="L465" i="39"/>
  <c r="M465" i="39" s="1"/>
  <c r="L575" i="39"/>
  <c r="M575" i="39" s="1"/>
  <c r="L598" i="39"/>
  <c r="M598" i="39" s="1"/>
  <c r="L604" i="39"/>
  <c r="M604" i="39" s="1"/>
  <c r="L822" i="39"/>
  <c r="M822" i="39" s="1"/>
  <c r="L833" i="39"/>
  <c r="M833" i="39" s="1"/>
  <c r="L849" i="39"/>
  <c r="M849" i="39" s="1"/>
  <c r="L943" i="39"/>
  <c r="M943" i="39" s="1"/>
  <c r="L992" i="39"/>
  <c r="M992" i="39" s="1"/>
  <c r="L1026" i="39"/>
  <c r="M1026" i="39" s="1"/>
  <c r="L1053" i="39"/>
  <c r="M1053" i="39" s="1"/>
  <c r="L1113" i="39"/>
  <c r="M1113" i="39" s="1"/>
  <c r="L1129" i="39"/>
  <c r="M1129" i="39" s="1"/>
  <c r="L1135" i="39"/>
  <c r="M1135" i="39" s="1"/>
  <c r="L1190" i="39"/>
  <c r="M1190" i="39" s="1"/>
  <c r="L1195" i="39"/>
  <c r="M1195" i="39" s="1"/>
  <c r="L1201" i="39"/>
  <c r="M1201" i="39" s="1"/>
  <c r="L1229" i="39"/>
  <c r="M1229" i="39" s="1"/>
  <c r="L1330" i="39"/>
  <c r="M1330" i="39" s="1"/>
  <c r="L1335" i="39"/>
  <c r="M1335" i="39" s="1"/>
  <c r="L1362" i="39"/>
  <c r="M1362" i="39" s="1"/>
  <c r="L1466" i="39"/>
  <c r="M1466" i="39" s="1"/>
  <c r="L1499" i="39"/>
  <c r="M1499" i="39" s="1"/>
  <c r="L1526" i="39"/>
  <c r="M1526" i="39" s="1"/>
  <c r="L1532" i="39"/>
  <c r="M1532" i="39" s="1"/>
  <c r="L1548" i="39"/>
  <c r="M1548" i="39" s="1"/>
  <c r="L1642" i="39"/>
  <c r="M1642" i="39" s="1"/>
  <c r="L1669" i="39"/>
  <c r="M1669" i="39" s="1"/>
  <c r="L1844" i="39"/>
  <c r="M1844" i="39" s="1"/>
  <c r="L1899" i="39"/>
  <c r="M1899" i="39" s="1"/>
  <c r="L1921" i="39"/>
  <c r="M1921" i="39" s="1"/>
  <c r="L1948" i="39"/>
  <c r="M1948" i="39" s="1"/>
  <c r="L1954" i="39"/>
  <c r="M1954" i="39" s="1"/>
  <c r="L1982" i="39"/>
  <c r="M1982" i="39" s="1"/>
  <c r="L2004" i="39"/>
  <c r="M2004" i="39" s="1"/>
  <c r="L2026" i="39"/>
  <c r="M2026" i="39" s="1"/>
  <c r="L2225" i="39"/>
  <c r="M2225" i="39" s="1"/>
  <c r="L2291" i="39"/>
  <c r="M2291" i="39" s="1"/>
  <c r="L2347" i="39"/>
  <c r="M2347" i="39" s="1"/>
  <c r="L2369" i="39"/>
  <c r="M2369" i="39" s="1"/>
  <c r="L2430" i="39"/>
  <c r="M2430" i="39" s="1"/>
  <c r="L2451" i="39"/>
  <c r="M2451" i="39" s="1"/>
  <c r="L2489" i="39"/>
  <c r="M2489" i="39" s="1"/>
  <c r="L84" i="39"/>
  <c r="M84" i="39" s="1"/>
  <c r="L90" i="39"/>
  <c r="M90" i="39" s="1"/>
  <c r="L107" i="39"/>
  <c r="M107" i="39" s="1"/>
  <c r="L113" i="39"/>
  <c r="M113" i="39" s="1"/>
  <c r="L119" i="39"/>
  <c r="M119" i="39" s="1"/>
  <c r="L286" i="39"/>
  <c r="M286" i="39" s="1"/>
  <c r="L337" i="39"/>
  <c r="M337" i="39" s="1"/>
  <c r="L408" i="39"/>
  <c r="M408" i="39" s="1"/>
  <c r="L633" i="39"/>
  <c r="M633" i="39" s="1"/>
  <c r="L679" i="39"/>
  <c r="M679" i="39" s="1"/>
  <c r="L685" i="39"/>
  <c r="M685" i="39" s="1"/>
  <c r="L828" i="39"/>
  <c r="M828" i="39" s="1"/>
  <c r="L883" i="39"/>
  <c r="M883" i="39" s="1"/>
  <c r="L889" i="39"/>
  <c r="M889" i="39" s="1"/>
  <c r="L977" i="39"/>
  <c r="M977" i="39" s="1"/>
  <c r="L1048" i="39"/>
  <c r="M1048" i="39" s="1"/>
  <c r="L1075" i="39"/>
  <c r="M1075" i="39" s="1"/>
  <c r="L1086" i="39"/>
  <c r="M1086" i="39" s="1"/>
  <c r="L1157" i="39"/>
  <c r="M1157" i="39" s="1"/>
  <c r="L1169" i="39"/>
  <c r="M1169" i="39" s="1"/>
  <c r="L1298" i="39"/>
  <c r="M1298" i="39" s="1"/>
  <c r="L1303" i="39"/>
  <c r="M1303" i="39" s="1"/>
  <c r="L1384" i="39"/>
  <c r="M1384" i="39" s="1"/>
  <c r="L1418" i="39"/>
  <c r="M1418" i="39" s="1"/>
  <c r="L1478" i="39"/>
  <c r="M1478" i="39" s="1"/>
  <c r="L1494" i="39"/>
  <c r="M1494" i="39" s="1"/>
  <c r="L1576" i="39"/>
  <c r="M1576" i="39" s="1"/>
  <c r="L1582" i="39"/>
  <c r="M1582" i="39" s="1"/>
  <c r="L1593" i="39"/>
  <c r="M1593" i="39" s="1"/>
  <c r="L1609" i="39"/>
  <c r="M1609" i="39" s="1"/>
  <c r="L1615" i="39"/>
  <c r="M1615" i="39" s="1"/>
  <c r="L1723" i="39"/>
  <c r="M1723" i="39" s="1"/>
  <c r="L1745" i="39"/>
  <c r="M1745" i="39" s="1"/>
  <c r="L1833" i="39"/>
  <c r="M1833" i="39" s="1"/>
  <c r="L1845" i="39"/>
  <c r="M1845" i="39" s="1"/>
  <c r="L1861" i="39"/>
  <c r="M1861" i="39" s="1"/>
  <c r="L1943" i="39"/>
  <c r="M1943" i="39" s="1"/>
  <c r="L2038" i="39"/>
  <c r="M2038" i="39" s="1"/>
  <c r="L2204" i="39"/>
  <c r="M2204" i="39" s="1"/>
  <c r="L2259" i="39"/>
  <c r="M2259" i="39" s="1"/>
  <c r="L2391" i="39"/>
  <c r="M2391" i="39" s="1"/>
  <c r="L2403" i="39"/>
  <c r="M2403" i="39" s="1"/>
  <c r="L2478" i="39"/>
  <c r="M2478" i="39" s="1"/>
  <c r="L2484" i="39"/>
  <c r="M2484" i="39" s="1"/>
  <c r="L28" i="39"/>
  <c r="M28" i="39" s="1"/>
  <c r="L165" i="39"/>
  <c r="M165" i="39" s="1"/>
  <c r="L171" i="39"/>
  <c r="M171" i="39" s="1"/>
  <c r="L200" i="39"/>
  <c r="M200" i="39" s="1"/>
  <c r="L217" i="39"/>
  <c r="M217" i="39" s="1"/>
  <c r="L223" i="39"/>
  <c r="M223" i="39" s="1"/>
  <c r="L252" i="39"/>
  <c r="M252" i="39" s="1"/>
  <c r="L258" i="39"/>
  <c r="M258" i="39" s="1"/>
  <c r="L315" i="39"/>
  <c r="M315" i="39" s="1"/>
  <c r="L321" i="39"/>
  <c r="M321" i="39" s="1"/>
  <c r="L524" i="39"/>
  <c r="M524" i="39" s="1"/>
  <c r="L541" i="39"/>
  <c r="M541" i="39" s="1"/>
  <c r="L547" i="39"/>
  <c r="M547" i="39" s="1"/>
  <c r="L564" i="39"/>
  <c r="M564" i="39" s="1"/>
  <c r="L570" i="39"/>
  <c r="M570" i="39" s="1"/>
  <c r="L737" i="39"/>
  <c r="M737" i="39" s="1"/>
  <c r="L749" i="39"/>
  <c r="M749" i="39" s="1"/>
  <c r="L834" i="39"/>
  <c r="M834" i="39" s="1"/>
  <c r="L999" i="39"/>
  <c r="M999" i="39" s="1"/>
  <c r="L1027" i="39"/>
  <c r="M1027" i="39" s="1"/>
  <c r="L1060" i="39"/>
  <c r="M1060" i="39" s="1"/>
  <c r="L1191" i="39"/>
  <c r="M1191" i="39" s="1"/>
  <c r="L1212" i="39"/>
  <c r="M1212" i="39" s="1"/>
  <c r="L1224" i="39"/>
  <c r="M1224" i="39" s="1"/>
  <c r="L1250" i="39"/>
  <c r="M1250" i="39" s="1"/>
  <c r="L1256" i="39"/>
  <c r="M1256" i="39" s="1"/>
  <c r="L1363" i="39"/>
  <c r="M1363" i="39" s="1"/>
  <c r="L1549" i="39"/>
  <c r="M1549" i="39" s="1"/>
  <c r="L1643" i="39"/>
  <c r="M1643" i="39" s="1"/>
  <c r="L1649" i="39"/>
  <c r="M1649" i="39" s="1"/>
  <c r="L1697" i="39"/>
  <c r="M1697" i="39" s="1"/>
  <c r="L1751" i="39"/>
  <c r="M1751" i="39" s="1"/>
  <c r="L1757" i="39"/>
  <c r="M1757" i="39" s="1"/>
  <c r="L1873" i="39"/>
  <c r="M1873" i="39" s="1"/>
  <c r="L1949" i="39"/>
  <c r="M1949" i="39" s="1"/>
  <c r="L1955" i="39"/>
  <c r="M1955" i="39" s="1"/>
  <c r="L1983" i="39"/>
  <c r="M1983" i="39" s="1"/>
  <c r="L1999" i="39"/>
  <c r="M1999" i="39" s="1"/>
  <c r="L2005" i="39"/>
  <c r="M2005" i="39" s="1"/>
  <c r="L2122" i="39"/>
  <c r="M2122" i="39" s="1"/>
  <c r="L2138" i="39"/>
  <c r="M2138" i="39" s="1"/>
  <c r="L2232" i="39"/>
  <c r="M2232" i="39" s="1"/>
  <c r="L2348" i="39"/>
  <c r="M2348" i="39" s="1"/>
  <c r="L2431" i="39"/>
  <c r="M2431" i="39" s="1"/>
  <c r="L2458" i="39"/>
  <c r="M2458" i="39" s="1"/>
  <c r="L195" i="39"/>
  <c r="M195" i="39" s="1"/>
  <c r="L201" i="39"/>
  <c r="M201" i="39" s="1"/>
  <c r="L218" i="39"/>
  <c r="M218" i="39" s="1"/>
  <c r="L403" i="39"/>
  <c r="M403" i="39" s="1"/>
  <c r="L657" i="39"/>
  <c r="M657" i="39" s="1"/>
  <c r="L692" i="39"/>
  <c r="M692" i="39" s="1"/>
  <c r="L709" i="39"/>
  <c r="M709" i="39" s="1"/>
  <c r="L767" i="39"/>
  <c r="M767" i="39" s="1"/>
  <c r="L779" i="39"/>
  <c r="M779" i="39" s="1"/>
  <c r="L808" i="39"/>
  <c r="M808" i="39" s="1"/>
  <c r="L835" i="39"/>
  <c r="M835" i="39" s="1"/>
  <c r="L857" i="39"/>
  <c r="M857" i="39" s="1"/>
  <c r="L906" i="39"/>
  <c r="M906" i="39" s="1"/>
  <c r="L912" i="39"/>
  <c r="M912" i="39" s="1"/>
  <c r="L939" i="39"/>
  <c r="M939" i="39" s="1"/>
  <c r="L988" i="39"/>
  <c r="M988" i="39" s="1"/>
  <c r="L1164" i="39"/>
  <c r="M1164" i="39" s="1"/>
  <c r="L1197" i="39"/>
  <c r="M1197" i="39" s="1"/>
  <c r="L1213" i="39"/>
  <c r="M1213" i="39" s="1"/>
  <c r="L1225" i="39"/>
  <c r="M1225" i="39" s="1"/>
  <c r="L1257" i="39"/>
  <c r="M1257" i="39" s="1"/>
  <c r="L1337" i="39"/>
  <c r="M1337" i="39" s="1"/>
  <c r="L1358" i="39"/>
  <c r="M1358" i="39" s="1"/>
  <c r="L1385" i="39"/>
  <c r="M1385" i="39" s="1"/>
  <c r="L1413" i="39"/>
  <c r="M1413" i="39" s="1"/>
  <c r="L1474" i="39"/>
  <c r="M1474" i="39" s="1"/>
  <c r="L1507" i="39"/>
  <c r="M1507" i="39" s="1"/>
  <c r="L1522" i="39"/>
  <c r="M1522" i="39" s="1"/>
  <c r="L1528" i="39"/>
  <c r="M1528" i="39" s="1"/>
  <c r="L1550" i="39"/>
  <c r="M1550" i="39" s="1"/>
  <c r="L1644" i="39"/>
  <c r="M1644" i="39" s="1"/>
  <c r="L1660" i="39"/>
  <c r="M1660" i="39" s="1"/>
  <c r="L1671" i="39"/>
  <c r="M1671" i="39" s="1"/>
  <c r="L1752" i="39"/>
  <c r="M1752" i="39" s="1"/>
  <c r="L1758" i="39"/>
  <c r="M1758" i="39" s="1"/>
  <c r="L1895" i="39"/>
  <c r="M1895" i="39" s="1"/>
  <c r="L1901" i="39"/>
  <c r="M1901" i="39" s="1"/>
  <c r="L1928" i="39"/>
  <c r="M1928" i="39" s="1"/>
  <c r="L1944" i="39"/>
  <c r="M1944" i="39" s="1"/>
  <c r="L2145" i="39"/>
  <c r="M2145" i="39" s="1"/>
  <c r="L2205" i="39"/>
  <c r="M2205" i="39" s="1"/>
  <c r="L2227" i="39"/>
  <c r="M2227" i="39" s="1"/>
  <c r="L2349" i="39"/>
  <c r="M2349" i="39" s="1"/>
  <c r="L2485" i="39"/>
  <c r="M2485" i="39" s="1"/>
  <c r="L14" i="39"/>
  <c r="M14" i="39" s="1"/>
  <c r="L20" i="39"/>
  <c r="M20" i="39" s="1"/>
  <c r="L46" i="39"/>
  <c r="M46" i="39" s="1"/>
  <c r="L202" i="39"/>
  <c r="M202" i="39" s="1"/>
  <c r="L231" i="39"/>
  <c r="M231" i="39" s="1"/>
  <c r="L634" i="39"/>
  <c r="M634" i="39" s="1"/>
  <c r="L801" i="39"/>
  <c r="M801" i="39" s="1"/>
  <c r="L855" i="39"/>
  <c r="M855" i="39" s="1"/>
  <c r="L255" i="39"/>
  <c r="M255" i="39" s="1"/>
  <c r="L490" i="39"/>
  <c r="M490" i="39" s="1"/>
  <c r="L548" i="39"/>
  <c r="M548" i="39" s="1"/>
  <c r="L577" i="39"/>
  <c r="M577" i="39" s="1"/>
  <c r="L594" i="39"/>
  <c r="M594" i="39" s="1"/>
  <c r="L600" i="39"/>
  <c r="M600" i="39" s="1"/>
  <c r="L606" i="39"/>
  <c r="M606" i="39" s="1"/>
  <c r="L680" i="39"/>
  <c r="M680" i="39" s="1"/>
  <c r="L52" i="39"/>
  <c r="M52" i="39" s="1"/>
  <c r="L249" i="39"/>
  <c r="M249" i="39" s="1"/>
  <c r="L542" i="39"/>
  <c r="M542" i="39" s="1"/>
  <c r="L142" i="39"/>
  <c r="M142" i="39" s="1"/>
  <c r="L198" i="39"/>
  <c r="M198" i="39" s="1"/>
  <c r="L221" i="39"/>
  <c r="M221" i="39" s="1"/>
  <c r="L227" i="39"/>
  <c r="M227" i="39" s="1"/>
  <c r="L491" i="39"/>
  <c r="M491" i="39" s="1"/>
  <c r="L520" i="39"/>
  <c r="M520" i="39" s="1"/>
  <c r="L635" i="39"/>
  <c r="M635" i="39" s="1"/>
  <c r="L964" i="39"/>
  <c r="M964" i="39" s="1"/>
  <c r="L1138" i="39"/>
  <c r="M1138" i="39" s="1"/>
  <c r="L1160" i="39"/>
  <c r="M1160" i="39" s="1"/>
  <c r="L1172" i="39"/>
  <c r="M1172" i="39" s="1"/>
  <c r="L1220" i="39"/>
  <c r="M1220" i="39" s="1"/>
  <c r="L1357" i="39"/>
  <c r="M1357" i="39" s="1"/>
  <c r="L27" i="39"/>
  <c r="M27" i="39" s="1"/>
  <c r="L54" i="39"/>
  <c r="M54" i="39" s="1"/>
  <c r="L76" i="39"/>
  <c r="M76" i="39" s="1"/>
  <c r="L87" i="39"/>
  <c r="M87" i="39" s="1"/>
  <c r="L104" i="39"/>
  <c r="M104" i="39" s="1"/>
  <c r="L188" i="39"/>
  <c r="M188" i="39" s="1"/>
  <c r="L205" i="39"/>
  <c r="M205" i="39" s="1"/>
  <c r="L228" i="39"/>
  <c r="M228" i="39" s="1"/>
  <c r="L234" i="39"/>
  <c r="M234" i="39" s="1"/>
  <c r="L257" i="39"/>
  <c r="M257" i="39" s="1"/>
  <c r="L262" i="39"/>
  <c r="M262" i="39" s="1"/>
  <c r="L376" i="39"/>
  <c r="M376" i="39" s="1"/>
  <c r="L394" i="39"/>
  <c r="M394" i="39" s="1"/>
  <c r="L457" i="39"/>
  <c r="M457" i="39" s="1"/>
  <c r="L797" i="39"/>
  <c r="M797" i="39" s="1"/>
  <c r="L890" i="39"/>
  <c r="M890" i="39" s="1"/>
  <c r="L933" i="39"/>
  <c r="M933" i="39" s="1"/>
  <c r="L1020" i="39"/>
  <c r="M1020" i="39" s="1"/>
  <c r="L1112" i="39"/>
  <c r="M1112" i="39" s="1"/>
  <c r="L1134" i="39"/>
  <c r="M1134" i="39" s="1"/>
  <c r="L1101" i="39"/>
  <c r="M1101" i="39" s="1"/>
  <c r="L1107" i="39"/>
  <c r="M1107" i="39" s="1"/>
  <c r="L1189" i="39"/>
  <c r="M1189" i="39" s="1"/>
  <c r="L1216" i="39"/>
  <c r="M1216" i="39" s="1"/>
  <c r="L1306" i="39"/>
  <c r="M1306" i="39" s="1"/>
  <c r="L775" i="39"/>
  <c r="M775" i="39" s="1"/>
  <c r="L792" i="39"/>
  <c r="M792" i="39" s="1"/>
  <c r="L1032" i="39"/>
  <c r="M1032" i="39" s="1"/>
  <c r="L246" i="39"/>
  <c r="M246" i="39" s="1"/>
  <c r="L77" i="39"/>
  <c r="M77" i="39" s="1"/>
  <c r="L229" i="39"/>
  <c r="M229" i="39" s="1"/>
  <c r="L23" i="39"/>
  <c r="M23" i="39" s="1"/>
  <c r="L309" i="39"/>
  <c r="M309" i="39" s="1"/>
  <c r="L366" i="39"/>
  <c r="M366" i="39" s="1"/>
  <c r="L741" i="39"/>
  <c r="M741" i="39" s="1"/>
  <c r="L747" i="39"/>
  <c r="M747" i="39" s="1"/>
  <c r="L764" i="39"/>
  <c r="M764" i="39" s="1"/>
  <c r="L55" i="39"/>
  <c r="M55" i="39" s="1"/>
  <c r="L30" i="39"/>
  <c r="M30" i="39" s="1"/>
  <c r="L78" i="39"/>
  <c r="M78" i="39" s="1"/>
  <c r="L168" i="39"/>
  <c r="M168" i="39" s="1"/>
  <c r="L230" i="39"/>
  <c r="M230" i="39" s="1"/>
  <c r="L247" i="39"/>
  <c r="M247" i="39" s="1"/>
  <c r="L259" i="39"/>
  <c r="M259" i="39" s="1"/>
  <c r="L304" i="39"/>
  <c r="M304" i="39" s="1"/>
  <c r="L310" i="39"/>
  <c r="M310" i="39" s="1"/>
  <c r="L707" i="39"/>
  <c r="M707" i="39" s="1"/>
  <c r="L713" i="39"/>
  <c r="M713" i="39" s="1"/>
  <c r="L719" i="39"/>
  <c r="M719" i="39" s="1"/>
  <c r="L748" i="39"/>
  <c r="M748" i="39" s="1"/>
  <c r="L876" i="39"/>
  <c r="M876" i="39" s="1"/>
  <c r="L1270" i="39"/>
  <c r="M1270" i="39" s="1"/>
  <c r="L1276" i="39"/>
  <c r="M1276" i="39" s="1"/>
  <c r="L1885" i="39"/>
  <c r="M1885" i="39" s="1"/>
  <c r="L316" i="39"/>
  <c r="M316" i="39" s="1"/>
  <c r="L322" i="39"/>
  <c r="M322" i="39" s="1"/>
  <c r="L349" i="39"/>
  <c r="M349" i="39" s="1"/>
  <c r="L401" i="39"/>
  <c r="M401" i="39" s="1"/>
  <c r="L429" i="39"/>
  <c r="M429" i="39" s="1"/>
  <c r="L452" i="39"/>
  <c r="M452" i="39" s="1"/>
  <c r="L509" i="39"/>
  <c r="M509" i="39" s="1"/>
  <c r="L550" i="39"/>
  <c r="M550" i="39" s="1"/>
  <c r="L567" i="39"/>
  <c r="M567" i="39" s="1"/>
  <c r="L573" i="39"/>
  <c r="M573" i="39" s="1"/>
  <c r="L636" i="39"/>
  <c r="M636" i="39" s="1"/>
  <c r="L664" i="39"/>
  <c r="M664" i="39" s="1"/>
  <c r="L714" i="39"/>
  <c r="M714" i="39" s="1"/>
  <c r="L720" i="39"/>
  <c r="M720" i="39" s="1"/>
  <c r="L765" i="39"/>
  <c r="M765" i="39" s="1"/>
  <c r="L776" i="39"/>
  <c r="M776" i="39" s="1"/>
  <c r="L799" i="39"/>
  <c r="M799" i="39" s="1"/>
  <c r="L829" i="39"/>
  <c r="M829" i="39" s="1"/>
  <c r="L887" i="39"/>
  <c r="M887" i="39" s="1"/>
  <c r="L970" i="39"/>
  <c r="M970" i="39" s="1"/>
  <c r="L976" i="39"/>
  <c r="M976" i="39" s="1"/>
  <c r="L1033" i="39"/>
  <c r="M1033" i="39" s="1"/>
  <c r="L1049" i="39"/>
  <c r="M1049" i="39" s="1"/>
  <c r="L1054" i="39"/>
  <c r="M1054" i="39" s="1"/>
  <c r="L1102" i="39"/>
  <c r="M1102" i="39" s="1"/>
  <c r="L1108" i="39"/>
  <c r="M1108" i="39" s="1"/>
  <c r="L1166" i="39"/>
  <c r="M1166" i="39" s="1"/>
  <c r="L1185" i="39"/>
  <c r="M1185" i="39" s="1"/>
  <c r="L1226" i="39"/>
  <c r="M1226" i="39" s="1"/>
  <c r="L1251" i="39"/>
  <c r="M1251" i="39" s="1"/>
  <c r="L1282" i="39"/>
  <c r="M1282" i="39" s="1"/>
  <c r="L1333" i="39"/>
  <c r="M1333" i="39" s="1"/>
  <c r="L1338" i="39"/>
  <c r="M1338" i="39" s="1"/>
  <c r="L1369" i="39"/>
  <c r="M1369" i="39" s="1"/>
  <c r="L1389" i="39"/>
  <c r="M1389" i="39" s="1"/>
  <c r="L1472" i="39"/>
  <c r="M1472" i="39" s="1"/>
  <c r="L1477" i="39"/>
  <c r="M1477" i="39" s="1"/>
  <c r="L1498" i="39"/>
  <c r="M1498" i="39" s="1"/>
  <c r="L1523" i="39"/>
  <c r="M1523" i="39" s="1"/>
  <c r="L1529" i="39"/>
  <c r="M1529" i="39" s="1"/>
  <c r="L1614" i="39"/>
  <c r="M1614" i="39" s="1"/>
  <c r="L1635" i="39"/>
  <c r="M1635" i="39" s="1"/>
  <c r="L1676" i="39"/>
  <c r="M1676" i="39" s="1"/>
  <c r="L1755" i="39"/>
  <c r="M1755" i="39" s="1"/>
  <c r="L2010" i="39"/>
  <c r="M2010" i="39" s="1"/>
  <c r="L2040" i="39"/>
  <c r="M2040" i="39" s="1"/>
  <c r="L2062" i="39"/>
  <c r="M2062" i="39" s="1"/>
  <c r="L2068" i="39"/>
  <c r="M2068" i="39" s="1"/>
  <c r="L2148" i="39"/>
  <c r="M2148" i="39" s="1"/>
  <c r="L2153" i="39"/>
  <c r="M2153" i="39" s="1"/>
  <c r="L2258" i="39"/>
  <c r="M2258" i="39" s="1"/>
  <c r="L2284" i="39"/>
  <c r="M2284" i="39" s="1"/>
  <c r="L2316" i="39"/>
  <c r="M2316" i="39" s="1"/>
  <c r="L2332" i="39"/>
  <c r="M2332" i="39" s="1"/>
  <c r="L2342" i="39"/>
  <c r="M2342" i="39" s="1"/>
  <c r="L2375" i="39"/>
  <c r="M2375" i="39" s="1"/>
  <c r="L2445" i="39"/>
  <c r="M2445" i="39" s="1"/>
  <c r="L2456" i="39"/>
  <c r="M2456" i="39" s="1"/>
  <c r="L2482" i="39"/>
  <c r="M2482" i="39" s="1"/>
  <c r="L2503" i="39"/>
  <c r="M2503" i="39" s="1"/>
  <c r="L2514" i="39"/>
  <c r="M2514" i="39" s="1"/>
  <c r="L2541" i="39"/>
  <c r="M2541" i="39" s="1"/>
  <c r="L2557" i="39"/>
  <c r="M2557" i="39" s="1"/>
  <c r="L2563" i="39"/>
  <c r="M2563" i="39" s="1"/>
  <c r="L436" i="39"/>
  <c r="M436" i="39" s="1"/>
  <c r="L743" i="39"/>
  <c r="M743" i="39" s="1"/>
  <c r="L965" i="39"/>
  <c r="M965" i="39" s="1"/>
  <c r="L1222" i="39"/>
  <c r="M1222" i="39" s="1"/>
  <c r="L289" i="39"/>
  <c r="M289" i="39" s="1"/>
  <c r="L402" i="39"/>
  <c r="M402" i="39" s="1"/>
  <c r="L459" i="39"/>
  <c r="M459" i="39" s="1"/>
  <c r="L481" i="39"/>
  <c r="M481" i="39" s="1"/>
  <c r="L721" i="39"/>
  <c r="M721" i="39" s="1"/>
  <c r="L777" i="39"/>
  <c r="M777" i="39" s="1"/>
  <c r="L851" i="39"/>
  <c r="M851" i="39" s="1"/>
  <c r="L862" i="39"/>
  <c r="M862" i="39" s="1"/>
  <c r="L944" i="39"/>
  <c r="M944" i="39" s="1"/>
  <c r="L1003" i="39"/>
  <c r="M1003" i="39" s="1"/>
  <c r="L1055" i="39"/>
  <c r="M1055" i="39" s="1"/>
  <c r="L1076" i="39"/>
  <c r="M1076" i="39" s="1"/>
  <c r="L1109" i="39"/>
  <c r="M1109" i="39" s="1"/>
  <c r="L1130" i="39"/>
  <c r="M1130" i="39" s="1"/>
  <c r="L1186" i="39"/>
  <c r="M1186" i="39" s="1"/>
  <c r="L1277" i="39"/>
  <c r="M1277" i="39" s="1"/>
  <c r="L1283" i="39"/>
  <c r="M1283" i="39" s="1"/>
  <c r="L1364" i="39"/>
  <c r="M1364" i="39" s="1"/>
  <c r="L1560" i="39"/>
  <c r="M1560" i="39" s="1"/>
  <c r="L1677" i="39"/>
  <c r="M1677" i="39" s="1"/>
  <c r="L1896" i="39"/>
  <c r="M1896" i="39" s="1"/>
  <c r="L1922" i="39"/>
  <c r="M1922" i="39" s="1"/>
  <c r="L1927" i="39"/>
  <c r="M1927" i="39" s="1"/>
  <c r="L2063" i="39"/>
  <c r="M2063" i="39" s="1"/>
  <c r="L2091" i="39"/>
  <c r="M2091" i="39" s="1"/>
  <c r="L2097" i="39"/>
  <c r="M2097" i="39" s="1"/>
  <c r="L2164" i="39"/>
  <c r="M2164" i="39" s="1"/>
  <c r="L2176" i="39"/>
  <c r="M2176" i="39" s="1"/>
  <c r="L2197" i="39"/>
  <c r="M2197" i="39" s="1"/>
  <c r="L2248" i="39"/>
  <c r="M2248" i="39" s="1"/>
  <c r="L2265" i="39"/>
  <c r="M2265" i="39" s="1"/>
  <c r="L2290" i="39"/>
  <c r="M2290" i="39" s="1"/>
  <c r="L2305" i="39"/>
  <c r="M2305" i="39" s="1"/>
  <c r="L2311" i="39"/>
  <c r="M2311" i="39" s="1"/>
  <c r="L2338" i="39"/>
  <c r="M2338" i="39" s="1"/>
  <c r="L2370" i="39"/>
  <c r="M2370" i="39" s="1"/>
  <c r="L2376" i="39"/>
  <c r="M2376" i="39" s="1"/>
  <c r="L2419" i="39"/>
  <c r="M2419" i="39" s="1"/>
  <c r="L2425" i="39"/>
  <c r="M2425" i="39" s="1"/>
  <c r="L279" i="39"/>
  <c r="M279" i="39" s="1"/>
  <c r="L290" i="39"/>
  <c r="M290" i="39" s="1"/>
  <c r="L1025" i="39"/>
  <c r="M1025" i="39" s="1"/>
  <c r="L1061" i="39"/>
  <c r="M1061" i="39" s="1"/>
  <c r="L1218" i="39"/>
  <c r="M1218" i="39" s="1"/>
  <c r="L1228" i="39"/>
  <c r="M1228" i="39" s="1"/>
  <c r="L1253" i="39"/>
  <c r="M1253" i="39" s="1"/>
  <c r="L1309" i="39"/>
  <c r="M1309" i="39" s="1"/>
  <c r="L1411" i="39"/>
  <c r="M1411" i="39" s="1"/>
  <c r="L1525" i="39"/>
  <c r="M1525" i="39" s="1"/>
  <c r="L1531" i="39"/>
  <c r="M1531" i="39" s="1"/>
  <c r="L1773" i="39"/>
  <c r="M1773" i="39" s="1"/>
  <c r="L1810" i="39"/>
  <c r="M1810" i="39" s="1"/>
  <c r="L285" i="39"/>
  <c r="M285" i="39" s="1"/>
  <c r="L345" i="39"/>
  <c r="M345" i="39" s="1"/>
  <c r="L351" i="39"/>
  <c r="M351" i="39" s="1"/>
  <c r="L380" i="39"/>
  <c r="M380" i="39" s="1"/>
  <c r="L425" i="39"/>
  <c r="M425" i="39" s="1"/>
  <c r="L460" i="39"/>
  <c r="M460" i="39" s="1"/>
  <c r="L517" i="39"/>
  <c r="M517" i="39" s="1"/>
  <c r="L546" i="39"/>
  <c r="M546" i="39" s="1"/>
  <c r="L609" i="39"/>
  <c r="M609" i="39" s="1"/>
  <c r="L655" i="39"/>
  <c r="M655" i="39" s="1"/>
  <c r="L688" i="39"/>
  <c r="M688" i="39" s="1"/>
  <c r="L739" i="39"/>
  <c r="M739" i="39" s="1"/>
  <c r="L772" i="39"/>
  <c r="M772" i="39" s="1"/>
  <c r="L778" i="39"/>
  <c r="M778" i="39" s="1"/>
  <c r="L795" i="39"/>
  <c r="M795" i="39" s="1"/>
  <c r="L831" i="39"/>
  <c r="M831" i="39" s="1"/>
  <c r="L836" i="39"/>
  <c r="M836" i="39" s="1"/>
  <c r="L878" i="39"/>
  <c r="M878" i="39" s="1"/>
  <c r="L888" i="39"/>
  <c r="M888" i="39" s="1"/>
  <c r="L920" i="39"/>
  <c r="M920" i="39" s="1"/>
  <c r="L961" i="39"/>
  <c r="M961" i="39" s="1"/>
  <c r="L993" i="39"/>
  <c r="M993" i="39" s="1"/>
  <c r="L1004" i="39"/>
  <c r="M1004" i="39" s="1"/>
  <c r="L1051" i="39"/>
  <c r="M1051" i="39" s="1"/>
  <c r="L1083" i="39"/>
  <c r="M1083" i="39" s="1"/>
  <c r="L1104" i="39"/>
  <c r="M1104" i="39" s="1"/>
  <c r="L1110" i="39"/>
  <c r="M1110" i="39" s="1"/>
  <c r="L1131" i="39"/>
  <c r="M1131" i="39" s="1"/>
  <c r="L1141" i="39"/>
  <c r="M1141" i="39" s="1"/>
  <c r="L1187" i="39"/>
  <c r="M1187" i="39" s="1"/>
  <c r="L1243" i="39"/>
  <c r="M1243" i="39" s="1"/>
  <c r="L1284" i="39"/>
  <c r="M1284" i="39" s="1"/>
  <c r="L1304" i="39"/>
  <c r="M1304" i="39" s="1"/>
  <c r="L1365" i="39"/>
  <c r="M1365" i="39" s="1"/>
  <c r="L1391" i="39"/>
  <c r="M1391" i="39" s="1"/>
  <c r="L1417" i="39"/>
  <c r="M1417" i="39" s="1"/>
  <c r="L1453" i="39"/>
  <c r="M1453" i="39" s="1"/>
  <c r="L1500" i="39"/>
  <c r="M1500" i="39" s="1"/>
  <c r="L1505" i="39"/>
  <c r="M1505" i="39" s="1"/>
  <c r="L1556" i="39"/>
  <c r="M1556" i="39" s="1"/>
  <c r="L1561" i="39"/>
  <c r="M1561" i="39" s="1"/>
  <c r="L1606" i="39"/>
  <c r="M1606" i="39" s="1"/>
  <c r="L1667" i="39"/>
  <c r="M1667" i="39" s="1"/>
  <c r="L1688" i="39"/>
  <c r="M1688" i="39" s="1"/>
  <c r="L1704" i="39"/>
  <c r="M1704" i="39" s="1"/>
  <c r="L1778" i="39"/>
  <c r="M1778" i="39" s="1"/>
  <c r="L1806" i="39"/>
  <c r="M1806" i="39" s="1"/>
  <c r="L1811" i="39"/>
  <c r="M1811" i="39" s="1"/>
  <c r="L1816" i="39"/>
  <c r="M1816" i="39" s="1"/>
  <c r="L1836" i="39"/>
  <c r="M1836" i="39" s="1"/>
  <c r="L1862" i="39"/>
  <c r="M1862" i="39" s="1"/>
  <c r="L1872" i="39"/>
  <c r="M1872" i="39" s="1"/>
  <c r="L1887" i="39"/>
  <c r="M1887" i="39" s="1"/>
  <c r="L1985" i="39"/>
  <c r="M1985" i="39" s="1"/>
  <c r="L2006" i="39"/>
  <c r="M2006" i="39" s="1"/>
  <c r="L2031" i="39"/>
  <c r="M2031" i="39" s="1"/>
  <c r="L2037" i="39"/>
  <c r="M2037" i="39" s="1"/>
  <c r="L2086" i="39"/>
  <c r="M2086" i="39" s="1"/>
  <c r="L2092" i="39"/>
  <c r="M2092" i="39" s="1"/>
  <c r="L2118" i="39"/>
  <c r="M2118" i="39" s="1"/>
  <c r="L2150" i="39"/>
  <c r="M2150" i="39" s="1"/>
  <c r="L2228" i="39"/>
  <c r="M2228" i="39" s="1"/>
  <c r="L2233" i="39"/>
  <c r="M2233" i="39" s="1"/>
  <c r="L2312" i="39"/>
  <c r="M2312" i="39" s="1"/>
  <c r="L2339" i="39"/>
  <c r="M2339" i="39" s="1"/>
  <c r="L2366" i="39"/>
  <c r="M2366" i="39" s="1"/>
  <c r="L2399" i="39"/>
  <c r="M2399" i="39" s="1"/>
  <c r="L2420" i="39"/>
  <c r="M2420" i="39" s="1"/>
  <c r="L2426" i="39"/>
  <c r="M2426" i="39" s="1"/>
  <c r="L2479" i="39"/>
  <c r="M2479" i="39" s="1"/>
  <c r="L2500" i="39"/>
  <c r="M2500" i="39" s="1"/>
  <c r="L2510" i="39"/>
  <c r="M2510" i="39" s="1"/>
  <c r="L2516" i="39"/>
  <c r="M2516" i="39" s="1"/>
  <c r="L2544" i="39"/>
  <c r="M2544" i="39" s="1"/>
  <c r="L455" i="39"/>
  <c r="M455" i="39" s="1"/>
  <c r="L694" i="39"/>
  <c r="M694" i="39" s="1"/>
  <c r="L717" i="39"/>
  <c r="M717" i="39" s="1"/>
  <c r="L723" i="39"/>
  <c r="M723" i="39" s="1"/>
  <c r="L806" i="39"/>
  <c r="M806" i="39" s="1"/>
  <c r="L967" i="39"/>
  <c r="M967" i="39" s="1"/>
  <c r="L1046" i="39"/>
  <c r="M1046" i="39" s="1"/>
  <c r="L1089" i="39"/>
  <c r="M1089" i="39" s="1"/>
  <c r="L1111" i="39"/>
  <c r="M1111" i="39" s="1"/>
  <c r="L1142" i="39"/>
  <c r="M1142" i="39" s="1"/>
  <c r="L1163" i="39"/>
  <c r="M1163" i="39" s="1"/>
  <c r="L1188" i="39"/>
  <c r="M1188" i="39" s="1"/>
  <c r="L1325" i="39"/>
  <c r="M1325" i="39" s="1"/>
  <c r="L1438" i="39"/>
  <c r="M1438" i="39" s="1"/>
  <c r="L1495" i="39"/>
  <c r="M1495" i="39" s="1"/>
  <c r="L1501" i="39"/>
  <c r="M1501" i="39" s="1"/>
  <c r="L1506" i="39"/>
  <c r="M1506" i="39" s="1"/>
  <c r="L1591" i="39"/>
  <c r="M1591" i="39" s="1"/>
  <c r="L1812" i="39"/>
  <c r="M1812" i="39" s="1"/>
  <c r="L1913" i="39"/>
  <c r="M1913" i="39" s="1"/>
  <c r="L1950" i="39"/>
  <c r="M1950" i="39" s="1"/>
  <c r="L2053" i="39"/>
  <c r="M2053" i="39" s="1"/>
  <c r="L2059" i="39"/>
  <c r="M2059" i="39" s="1"/>
  <c r="L2124" i="39"/>
  <c r="M2124" i="39" s="1"/>
  <c r="L2178" i="39"/>
  <c r="M2178" i="39" s="1"/>
  <c r="L2261" i="39"/>
  <c r="M2261" i="39" s="1"/>
  <c r="L2286" i="39"/>
  <c r="M2286" i="39" s="1"/>
  <c r="L2313" i="39"/>
  <c r="M2313" i="39" s="1"/>
  <c r="L2319" i="39"/>
  <c r="M2319" i="39" s="1"/>
  <c r="L2345" i="39"/>
  <c r="M2345" i="39" s="1"/>
  <c r="L2361" i="39"/>
  <c r="M2361" i="39" s="1"/>
  <c r="L2388" i="39"/>
  <c r="M2388" i="39" s="1"/>
  <c r="L2459" i="39"/>
  <c r="M2459" i="39" s="1"/>
  <c r="L275" i="39"/>
  <c r="M275" i="39" s="1"/>
  <c r="L281" i="39"/>
  <c r="M281" i="39" s="1"/>
  <c r="L314" i="39"/>
  <c r="M314" i="39" s="1"/>
  <c r="L450" i="39"/>
  <c r="M450" i="39" s="1"/>
  <c r="L593" i="39"/>
  <c r="M593" i="39" s="1"/>
  <c r="L599" i="39"/>
  <c r="M599" i="39" s="1"/>
  <c r="L684" i="39"/>
  <c r="M684" i="39" s="1"/>
  <c r="L796" i="39"/>
  <c r="M796" i="39" s="1"/>
  <c r="L911" i="39"/>
  <c r="M911" i="39" s="1"/>
  <c r="L968" i="39"/>
  <c r="M968" i="39" s="1"/>
  <c r="L1000" i="39"/>
  <c r="M1000" i="39" s="1"/>
  <c r="L1031" i="39"/>
  <c r="M1031" i="39" s="1"/>
  <c r="L1143" i="39"/>
  <c r="M1143" i="39" s="1"/>
  <c r="L1199" i="39"/>
  <c r="M1199" i="39" s="1"/>
  <c r="L1255" i="39"/>
  <c r="M1255" i="39" s="1"/>
  <c r="L1280" i="39"/>
  <c r="M1280" i="39" s="1"/>
  <c r="L1326" i="39"/>
  <c r="M1326" i="39" s="1"/>
  <c r="L1336" i="39"/>
  <c r="M1336" i="39" s="1"/>
  <c r="L1387" i="39"/>
  <c r="M1387" i="39" s="1"/>
  <c r="L1423" i="39"/>
  <c r="M1423" i="39" s="1"/>
  <c r="L1475" i="39"/>
  <c r="M1475" i="39" s="1"/>
  <c r="L1496" i="39"/>
  <c r="M1496" i="39" s="1"/>
  <c r="L1527" i="39"/>
  <c r="M1527" i="39" s="1"/>
  <c r="L1552" i="39"/>
  <c r="M1552" i="39" s="1"/>
  <c r="L1633" i="39"/>
  <c r="M1633" i="39" s="1"/>
  <c r="L1648" i="39"/>
  <c r="M1648" i="39" s="1"/>
  <c r="L1807" i="39"/>
  <c r="M1807" i="39" s="1"/>
  <c r="L1940" i="39"/>
  <c r="M1940" i="39" s="1"/>
  <c r="L1971" i="39"/>
  <c r="M1971" i="39" s="1"/>
  <c r="L1996" i="39"/>
  <c r="M1996" i="39" s="1"/>
  <c r="L2002" i="39"/>
  <c r="M2002" i="39" s="1"/>
  <c r="L2054" i="39"/>
  <c r="M2054" i="39" s="1"/>
  <c r="L2066" i="39"/>
  <c r="M2066" i="39" s="1"/>
  <c r="L2082" i="39"/>
  <c r="M2082" i="39" s="1"/>
  <c r="L2125" i="39"/>
  <c r="M2125" i="39" s="1"/>
  <c r="L2209" i="39"/>
  <c r="M2209" i="39" s="1"/>
  <c r="L2224" i="39"/>
  <c r="M2224" i="39" s="1"/>
  <c r="L2282" i="39"/>
  <c r="M2282" i="39" s="1"/>
  <c r="L2292" i="39"/>
  <c r="M2292" i="39" s="1"/>
  <c r="L2346" i="39"/>
  <c r="M2346" i="39" s="1"/>
  <c r="L2394" i="39"/>
  <c r="M2394" i="39" s="1"/>
  <c r="L2416" i="39"/>
  <c r="M2416" i="39" s="1"/>
  <c r="L2486" i="39"/>
  <c r="M2486" i="39" s="1"/>
  <c r="L2506" i="39"/>
  <c r="M2506" i="39" s="1"/>
  <c r="L1356" i="39"/>
  <c r="M1356" i="39" s="1"/>
  <c r="L1419" i="39"/>
  <c r="M1419" i="39" s="1"/>
  <c r="L1470" i="39"/>
  <c r="M1470" i="39" s="1"/>
  <c r="L1502" i="39"/>
  <c r="M1502" i="39" s="1"/>
  <c r="L1533" i="39"/>
  <c r="M1533" i="39" s="1"/>
  <c r="L1558" i="39"/>
  <c r="M1558" i="39" s="1"/>
  <c r="L1639" i="39"/>
  <c r="M1639" i="39" s="1"/>
  <c r="L1674" i="39"/>
  <c r="M1674" i="39" s="1"/>
  <c r="L1695" i="39"/>
  <c r="M1695" i="39" s="1"/>
  <c r="L1727" i="39"/>
  <c r="M1727" i="39" s="1"/>
  <c r="L1780" i="39"/>
  <c r="M1780" i="39" s="1"/>
  <c r="L1786" i="39"/>
  <c r="M1786" i="39" s="1"/>
  <c r="L1802" i="39"/>
  <c r="M1802" i="39" s="1"/>
  <c r="L1813" i="39"/>
  <c r="M1813" i="39" s="1"/>
  <c r="L1828" i="39"/>
  <c r="M1828" i="39" s="1"/>
  <c r="L1843" i="39"/>
  <c r="M1843" i="39" s="1"/>
  <c r="L1889" i="39"/>
  <c r="M1889" i="39" s="1"/>
  <c r="L2008" i="39"/>
  <c r="M2008" i="39" s="1"/>
  <c r="L2120" i="39"/>
  <c r="M2120" i="39" s="1"/>
  <c r="L2320" i="39"/>
  <c r="M2320" i="39" s="1"/>
  <c r="L2422" i="39"/>
  <c r="M2422" i="39" s="1"/>
  <c r="L2433" i="39"/>
  <c r="M2433" i="39" s="1"/>
  <c r="L2540" i="39"/>
  <c r="M2540" i="39" s="1"/>
  <c r="L1200" i="39"/>
  <c r="M1200" i="39" s="1"/>
  <c r="L1271" i="39"/>
  <c r="M1271" i="39" s="1"/>
  <c r="L1332" i="39"/>
  <c r="M1332" i="39" s="1"/>
  <c r="L1409" i="39"/>
  <c r="M1409" i="39" s="1"/>
  <c r="L1445" i="39"/>
  <c r="M1445" i="39" s="1"/>
  <c r="L1471" i="39"/>
  <c r="M1471" i="39" s="1"/>
  <c r="L1492" i="39"/>
  <c r="M1492" i="39" s="1"/>
  <c r="L1534" i="39"/>
  <c r="M1534" i="39" s="1"/>
  <c r="L1613" i="39"/>
  <c r="M1613" i="39" s="1"/>
  <c r="L1640" i="39"/>
  <c r="M1640" i="39" s="1"/>
  <c r="L1696" i="39"/>
  <c r="M1696" i="39" s="1"/>
  <c r="L1701" i="39"/>
  <c r="M1701" i="39" s="1"/>
  <c r="L1829" i="39"/>
  <c r="M1829" i="39" s="1"/>
  <c r="L1839" i="39"/>
  <c r="M1839" i="39" s="1"/>
  <c r="L1864" i="39"/>
  <c r="M1864" i="39" s="1"/>
  <c r="L1890" i="39"/>
  <c r="M1890" i="39" s="1"/>
  <c r="L1941" i="39"/>
  <c r="M1941" i="39" s="1"/>
  <c r="L1952" i="39"/>
  <c r="M1952" i="39" s="1"/>
  <c r="L1972" i="39"/>
  <c r="M1972" i="39" s="1"/>
  <c r="L2029" i="39"/>
  <c r="M2029" i="39" s="1"/>
  <c r="L2095" i="39"/>
  <c r="M2095" i="39" s="1"/>
  <c r="L2116" i="39"/>
  <c r="M2116" i="39" s="1"/>
  <c r="L2195" i="39"/>
  <c r="M2195" i="39" s="1"/>
  <c r="L2206" i="39"/>
  <c r="M2206" i="39" s="1"/>
  <c r="L2231" i="39"/>
  <c r="M2231" i="39" s="1"/>
  <c r="L2374" i="39"/>
  <c r="M2374" i="39" s="1"/>
  <c r="L2562" i="39"/>
  <c r="M2562" i="39" s="1"/>
  <c r="L61" i="39"/>
  <c r="M61" i="39" s="1"/>
  <c r="L196" i="39"/>
  <c r="M196" i="39" s="1"/>
  <c r="L280" i="39"/>
  <c r="M280" i="39" s="1"/>
  <c r="L312" i="39"/>
  <c r="M312" i="39" s="1"/>
  <c r="L317" i="39"/>
  <c r="M317" i="39" s="1"/>
  <c r="L371" i="39"/>
  <c r="M371" i="39" s="1"/>
  <c r="L438" i="39"/>
  <c r="M438" i="39" s="1"/>
  <c r="L656" i="39"/>
  <c r="M656" i="39" s="1"/>
  <c r="L722" i="39"/>
  <c r="M722" i="39" s="1"/>
  <c r="L916" i="39"/>
  <c r="M916" i="39" s="1"/>
  <c r="L1133" i="39"/>
  <c r="M1133" i="39" s="1"/>
  <c r="L1800" i="39"/>
  <c r="M1800" i="39" s="1"/>
  <c r="L454" i="39"/>
  <c r="M454" i="39" s="1"/>
  <c r="L15" i="39"/>
  <c r="M15" i="39" s="1"/>
  <c r="L338" i="39"/>
  <c r="M338" i="39" s="1"/>
  <c r="L752" i="39"/>
  <c r="M752" i="39" s="1"/>
  <c r="L51" i="39"/>
  <c r="M51" i="39" s="1"/>
  <c r="L260" i="39"/>
  <c r="M260" i="39" s="1"/>
  <c r="L343" i="39"/>
  <c r="M343" i="39" s="1"/>
  <c r="L539" i="39"/>
  <c r="M539" i="39" s="1"/>
  <c r="L16" i="39"/>
  <c r="M16" i="39" s="1"/>
  <c r="L63" i="39"/>
  <c r="M63" i="39" s="1"/>
  <c r="L303" i="39"/>
  <c r="M303" i="39" s="1"/>
  <c r="L308" i="39"/>
  <c r="M308" i="39" s="1"/>
  <c r="L395" i="39"/>
  <c r="M395" i="39" s="1"/>
  <c r="L495" i="39"/>
  <c r="M495" i="39" s="1"/>
  <c r="L512" i="39"/>
  <c r="M512" i="39" s="1"/>
  <c r="L579" i="39"/>
  <c r="M579" i="39" s="1"/>
  <c r="L798" i="39"/>
  <c r="M798" i="39" s="1"/>
  <c r="L908" i="39"/>
  <c r="M908" i="39" s="1"/>
  <c r="L1045" i="39"/>
  <c r="M1045" i="39" s="1"/>
  <c r="L1105" i="39"/>
  <c r="M1105" i="39" s="1"/>
  <c r="L1368" i="39"/>
  <c r="M1368" i="39" s="1"/>
  <c r="L432" i="39"/>
  <c r="M432" i="39" s="1"/>
  <c r="L256" i="39"/>
  <c r="M256" i="39" s="1"/>
  <c r="L277" i="39"/>
  <c r="M277" i="39" s="1"/>
  <c r="L282" i="39"/>
  <c r="M282" i="39" s="1"/>
  <c r="L378" i="39"/>
  <c r="M378" i="39" s="1"/>
  <c r="L423" i="39"/>
  <c r="M423" i="39" s="1"/>
  <c r="L518" i="39"/>
  <c r="M518" i="39" s="1"/>
  <c r="L596" i="39"/>
  <c r="M596" i="39" s="1"/>
  <c r="L853" i="39"/>
  <c r="M853" i="39" s="1"/>
  <c r="L893" i="39"/>
  <c r="M893" i="39" s="1"/>
  <c r="L1115" i="39"/>
  <c r="M1115" i="39" s="1"/>
  <c r="L1223" i="39"/>
  <c r="M1223" i="39" s="1"/>
  <c r="L1838" i="39"/>
  <c r="M1838" i="39" s="1"/>
  <c r="L193" i="39"/>
  <c r="M193" i="39" s="1"/>
  <c r="L396" i="39"/>
  <c r="M396" i="39" s="1"/>
  <c r="L507" i="39"/>
  <c r="M507" i="39" s="1"/>
  <c r="L513" i="39"/>
  <c r="M513" i="39" s="1"/>
  <c r="L574" i="39"/>
  <c r="M574" i="39" s="1"/>
  <c r="L24" i="39"/>
  <c r="M24" i="39" s="1"/>
  <c r="L426" i="39"/>
  <c r="M426" i="39" s="1"/>
  <c r="L379" i="39"/>
  <c r="M379" i="39" s="1"/>
  <c r="L519" i="39"/>
  <c r="M519" i="39" s="1"/>
  <c r="L580" i="39"/>
  <c r="M580" i="39" s="1"/>
  <c r="L597" i="39"/>
  <c r="M597" i="39" s="1"/>
  <c r="L75" i="39"/>
  <c r="M75" i="39" s="1"/>
  <c r="L33" i="39"/>
  <c r="M33" i="39" s="1"/>
  <c r="L18" i="39"/>
  <c r="M18" i="39" s="1"/>
  <c r="L29" i="39"/>
  <c r="M29" i="39" s="1"/>
  <c r="L34" i="39"/>
  <c r="M34" i="39" s="1"/>
  <c r="L199" i="39"/>
  <c r="M199" i="39" s="1"/>
  <c r="L219" i="39"/>
  <c r="M219" i="39" s="1"/>
  <c r="L233" i="39"/>
  <c r="M233" i="39" s="1"/>
  <c r="L253" i="39"/>
  <c r="M253" i="39" s="1"/>
  <c r="L274" i="39"/>
  <c r="M274" i="39" s="1"/>
  <c r="L346" i="39"/>
  <c r="M346" i="39" s="1"/>
  <c r="L364" i="39"/>
  <c r="M364" i="39" s="1"/>
  <c r="L431" i="39"/>
  <c r="M431" i="39" s="1"/>
  <c r="L453" i="39"/>
  <c r="M453" i="39" s="1"/>
  <c r="L1729" i="39"/>
  <c r="M1729" i="39" s="1"/>
  <c r="L409" i="39"/>
  <c r="M409" i="39" s="1"/>
  <c r="L19" i="39"/>
  <c r="M19" i="39" s="1"/>
  <c r="L190" i="39"/>
  <c r="M190" i="39" s="1"/>
  <c r="L204" i="39"/>
  <c r="M204" i="39" s="1"/>
  <c r="L224" i="39"/>
  <c r="M224" i="39" s="1"/>
  <c r="L341" i="39"/>
  <c r="M341" i="39" s="1"/>
  <c r="L347" i="39"/>
  <c r="M347" i="39" s="1"/>
  <c r="L437" i="39"/>
  <c r="M437" i="39" s="1"/>
  <c r="L492" i="39"/>
  <c r="M492" i="39" s="1"/>
  <c r="L773" i="39"/>
  <c r="M773" i="39" s="1"/>
  <c r="L1018" i="39"/>
  <c r="M1018" i="39" s="1"/>
  <c r="L1057" i="39"/>
  <c r="M1057" i="39" s="1"/>
  <c r="L1082" i="39"/>
  <c r="M1082" i="39" s="1"/>
  <c r="L397" i="39"/>
  <c r="M397" i="39" s="1"/>
  <c r="L487" i="39"/>
  <c r="M487" i="39" s="1"/>
  <c r="L515" i="39"/>
  <c r="M515" i="39" s="1"/>
  <c r="L536" i="39"/>
  <c r="M536" i="39" s="1"/>
  <c r="L652" i="39"/>
  <c r="M652" i="39" s="1"/>
  <c r="L735" i="39"/>
  <c r="M735" i="39" s="1"/>
  <c r="L745" i="39"/>
  <c r="M745" i="39" s="1"/>
  <c r="L850" i="39"/>
  <c r="M850" i="39" s="1"/>
  <c r="L904" i="39"/>
  <c r="M904" i="39" s="1"/>
  <c r="L1165" i="39"/>
  <c r="M1165" i="39" s="1"/>
  <c r="L1473" i="39"/>
  <c r="M1473" i="39" s="1"/>
  <c r="L1956" i="39"/>
  <c r="M1956" i="39" s="1"/>
  <c r="L1975" i="39"/>
  <c r="M1975" i="39" s="1"/>
  <c r="L348" i="39"/>
  <c r="M348" i="39" s="1"/>
  <c r="L398" i="39"/>
  <c r="M398" i="39" s="1"/>
  <c r="L424" i="39"/>
  <c r="M424" i="39" s="1"/>
  <c r="L451" i="39"/>
  <c r="M451" i="39" s="1"/>
  <c r="L456" i="39"/>
  <c r="M456" i="39" s="1"/>
  <c r="L466" i="39"/>
  <c r="M466" i="39" s="1"/>
  <c r="L483" i="39"/>
  <c r="M483" i="39" s="1"/>
  <c r="L488" i="39"/>
  <c r="M488" i="39" s="1"/>
  <c r="L521" i="39"/>
  <c r="M521" i="39" s="1"/>
  <c r="L576" i="39"/>
  <c r="M576" i="39" s="1"/>
  <c r="L603" i="39"/>
  <c r="M603" i="39" s="1"/>
  <c r="L637" i="39"/>
  <c r="M637" i="39" s="1"/>
  <c r="L736" i="39"/>
  <c r="M736" i="39" s="1"/>
  <c r="L766" i="39"/>
  <c r="M766" i="39" s="1"/>
  <c r="L780" i="39"/>
  <c r="M780" i="39" s="1"/>
  <c r="L800" i="39"/>
  <c r="M800" i="39" s="1"/>
  <c r="L823" i="39"/>
  <c r="M823" i="39" s="1"/>
  <c r="L860" i="39"/>
  <c r="M860" i="39" s="1"/>
  <c r="L1019" i="39"/>
  <c r="M1019" i="39" s="1"/>
  <c r="L1296" i="39"/>
  <c r="M1296" i="39" s="1"/>
  <c r="L1311" i="39"/>
  <c r="M1311" i="39" s="1"/>
  <c r="L1424" i="39"/>
  <c r="M1424" i="39" s="1"/>
  <c r="L1562" i="39"/>
  <c r="M1562" i="39" s="1"/>
  <c r="L1858" i="39"/>
  <c r="M1858" i="39" s="1"/>
  <c r="L1951" i="39"/>
  <c r="M1951" i="39" s="1"/>
  <c r="L1957" i="39"/>
  <c r="M1957" i="39" s="1"/>
  <c r="L2170" i="39"/>
  <c r="M2170" i="39" s="1"/>
  <c r="L370" i="39"/>
  <c r="M370" i="39" s="1"/>
  <c r="L430" i="39"/>
  <c r="M430" i="39" s="1"/>
  <c r="L435" i="39"/>
  <c r="M435" i="39" s="1"/>
  <c r="L461" i="39"/>
  <c r="M461" i="39" s="1"/>
  <c r="L489" i="39"/>
  <c r="M489" i="39" s="1"/>
  <c r="L510" i="39"/>
  <c r="M510" i="39" s="1"/>
  <c r="L538" i="39"/>
  <c r="M538" i="39" s="1"/>
  <c r="L549" i="39"/>
  <c r="M549" i="39" s="1"/>
  <c r="L565" i="39"/>
  <c r="M565" i="39" s="1"/>
  <c r="L571" i="39"/>
  <c r="M571" i="39" s="1"/>
  <c r="L626" i="39"/>
  <c r="M626" i="39" s="1"/>
  <c r="L689" i="39"/>
  <c r="M689" i="39" s="1"/>
  <c r="L715" i="39"/>
  <c r="M715" i="39" s="1"/>
  <c r="L746" i="39"/>
  <c r="M746" i="39" s="1"/>
  <c r="L771" i="39"/>
  <c r="M771" i="39" s="1"/>
  <c r="L856" i="39"/>
  <c r="M856" i="39" s="1"/>
  <c r="L1028" i="39"/>
  <c r="M1028" i="39" s="1"/>
  <c r="L1050" i="39"/>
  <c r="M1050" i="39" s="1"/>
  <c r="L1217" i="39"/>
  <c r="M1217" i="39" s="1"/>
  <c r="L1312" i="39"/>
  <c r="M1312" i="39" s="1"/>
  <c r="L1355" i="39"/>
  <c r="M1355" i="39" s="1"/>
  <c r="L1390" i="39"/>
  <c r="M1390" i="39" s="1"/>
  <c r="L1395" i="39"/>
  <c r="M1395" i="39" s="1"/>
  <c r="L1425" i="39"/>
  <c r="M1425" i="39" s="1"/>
  <c r="L1782" i="39"/>
  <c r="M1782" i="39" s="1"/>
  <c r="L544" i="39"/>
  <c r="M544" i="39" s="1"/>
  <c r="L605" i="39"/>
  <c r="M605" i="39" s="1"/>
  <c r="L690" i="39"/>
  <c r="M690" i="39" s="1"/>
  <c r="L716" i="39"/>
  <c r="M716" i="39" s="1"/>
  <c r="L742" i="39"/>
  <c r="M742" i="39" s="1"/>
  <c r="L837" i="39"/>
  <c r="M837" i="39" s="1"/>
  <c r="L975" i="39"/>
  <c r="M975" i="39" s="1"/>
  <c r="L1059" i="39"/>
  <c r="M1059" i="39" s="1"/>
  <c r="L1140" i="39"/>
  <c r="M1140" i="39" s="1"/>
  <c r="L1162" i="39"/>
  <c r="M1162" i="39" s="1"/>
  <c r="L1249" i="39"/>
  <c r="M1249" i="39" s="1"/>
  <c r="L1465" i="39"/>
  <c r="M1465" i="39" s="1"/>
  <c r="L1621" i="39"/>
  <c r="M1621" i="39" s="1"/>
  <c r="L1721" i="39"/>
  <c r="M1721" i="39" s="1"/>
  <c r="L1831" i="39"/>
  <c r="M1831" i="39" s="1"/>
  <c r="L1868" i="39"/>
  <c r="M1868" i="39" s="1"/>
  <c r="L1892" i="39"/>
  <c r="M1892" i="39" s="1"/>
  <c r="L1947" i="39"/>
  <c r="M1947" i="39" s="1"/>
  <c r="L2003" i="39"/>
  <c r="M2003" i="39" s="1"/>
  <c r="L2094" i="39"/>
  <c r="M2094" i="39" s="1"/>
  <c r="L2255" i="39"/>
  <c r="M2255" i="39" s="1"/>
  <c r="L2532" i="39"/>
  <c r="M2532" i="39" s="1"/>
  <c r="L622" i="39"/>
  <c r="M622" i="39" s="1"/>
  <c r="L628" i="39"/>
  <c r="M628" i="39" s="1"/>
  <c r="L682" i="39"/>
  <c r="M682" i="39" s="1"/>
  <c r="L691" i="39"/>
  <c r="M691" i="39" s="1"/>
  <c r="L695" i="39"/>
  <c r="M695" i="39" s="1"/>
  <c r="L820" i="39"/>
  <c r="M820" i="39" s="1"/>
  <c r="L919" i="39"/>
  <c r="M919" i="39" s="1"/>
  <c r="L941" i="39"/>
  <c r="M941" i="39" s="1"/>
  <c r="L994" i="39"/>
  <c r="M994" i="39" s="1"/>
  <c r="L1016" i="39"/>
  <c r="M1016" i="39" s="1"/>
  <c r="L1159" i="39"/>
  <c r="M1159" i="39" s="1"/>
  <c r="L1196" i="39"/>
  <c r="M1196" i="39" s="1"/>
  <c r="L1245" i="39"/>
  <c r="M1245" i="39" s="1"/>
  <c r="L1446" i="39"/>
  <c r="M1446" i="39" s="1"/>
  <c r="L1616" i="39"/>
  <c r="M1616" i="39" s="1"/>
  <c r="L1747" i="39"/>
  <c r="M1747" i="39" s="1"/>
  <c r="L1352" i="39"/>
  <c r="M1352" i="39" s="1"/>
  <c r="L1804" i="39"/>
  <c r="M1804" i="39" s="1"/>
  <c r="L1579" i="39"/>
  <c r="M1579" i="39" s="1"/>
  <c r="L623" i="39"/>
  <c r="M623" i="39" s="1"/>
  <c r="L629" i="39"/>
  <c r="M629" i="39" s="1"/>
  <c r="L651" i="39"/>
  <c r="M651" i="39" s="1"/>
  <c r="L708" i="39"/>
  <c r="M708" i="39" s="1"/>
  <c r="L712" i="39"/>
  <c r="M712" i="39" s="1"/>
  <c r="L718" i="39"/>
  <c r="M718" i="39" s="1"/>
  <c r="L794" i="39"/>
  <c r="M794" i="39" s="1"/>
  <c r="L803" i="39"/>
  <c r="M803" i="39" s="1"/>
  <c r="L807" i="39"/>
  <c r="M807" i="39" s="1"/>
  <c r="L863" i="39"/>
  <c r="M863" i="39" s="1"/>
  <c r="L938" i="39"/>
  <c r="M938" i="39" s="1"/>
  <c r="L960" i="39"/>
  <c r="M960" i="39" s="1"/>
  <c r="L991" i="39"/>
  <c r="M991" i="39" s="1"/>
  <c r="L1044" i="39"/>
  <c r="M1044" i="39" s="1"/>
  <c r="L1056" i="39"/>
  <c r="M1056" i="39" s="1"/>
  <c r="L1227" i="39"/>
  <c r="M1227" i="39" s="1"/>
  <c r="L1275" i="39"/>
  <c r="M1275" i="39" s="1"/>
  <c r="L1580" i="39"/>
  <c r="M1580" i="39" s="1"/>
  <c r="L1647" i="39"/>
  <c r="M1647" i="39" s="1"/>
  <c r="L2444" i="39"/>
  <c r="M2444" i="39" s="1"/>
  <c r="L1452" i="39"/>
  <c r="M1452" i="39" s="1"/>
  <c r="L1551" i="39"/>
  <c r="M1551" i="39" s="1"/>
  <c r="L1592" i="39"/>
  <c r="M1592" i="39" s="1"/>
  <c r="L1717" i="39"/>
  <c r="M1717" i="39" s="1"/>
  <c r="L1748" i="39"/>
  <c r="M1748" i="39" s="1"/>
  <c r="L1787" i="39"/>
  <c r="M1787" i="39" s="1"/>
  <c r="L1900" i="39"/>
  <c r="M1900" i="39" s="1"/>
  <c r="L1981" i="39"/>
  <c r="M1981" i="39" s="1"/>
  <c r="L2000" i="39"/>
  <c r="M2000" i="39" s="1"/>
  <c r="L2081" i="39"/>
  <c r="M2081" i="39" s="1"/>
  <c r="L2085" i="39"/>
  <c r="M2085" i="39" s="1"/>
  <c r="L2137" i="39"/>
  <c r="M2137" i="39" s="1"/>
  <c r="L2146" i="39"/>
  <c r="M2146" i="39" s="1"/>
  <c r="L2174" i="39"/>
  <c r="M2174" i="39" s="1"/>
  <c r="L2237" i="39"/>
  <c r="M2237" i="39" s="1"/>
  <c r="L2314" i="39"/>
  <c r="M2314" i="39" s="1"/>
  <c r="L2538" i="39"/>
  <c r="M2538" i="39" s="1"/>
  <c r="L1246" i="39"/>
  <c r="M1246" i="39" s="1"/>
  <c r="L1327" i="39"/>
  <c r="M1327" i="39" s="1"/>
  <c r="L1396" i="39"/>
  <c r="M1396" i="39" s="1"/>
  <c r="L1414" i="39"/>
  <c r="M1414" i="39" s="1"/>
  <c r="L1504" i="39"/>
  <c r="M1504" i="39" s="1"/>
  <c r="L1929" i="39"/>
  <c r="M1929" i="39" s="1"/>
  <c r="L2175" i="39"/>
  <c r="M2175" i="39" s="1"/>
  <c r="L2256" i="39"/>
  <c r="M2256" i="39" s="1"/>
  <c r="L2315" i="39"/>
  <c r="M2315" i="39" s="1"/>
  <c r="L2400" i="39"/>
  <c r="M2400" i="39" s="1"/>
  <c r="L2405" i="39"/>
  <c r="M2405" i="39" s="1"/>
  <c r="L2454" i="39"/>
  <c r="M2454" i="39" s="1"/>
  <c r="L1380" i="39"/>
  <c r="M1380" i="39" s="1"/>
  <c r="L1436" i="39"/>
  <c r="M1436" i="39" s="1"/>
  <c r="L1448" i="39"/>
  <c r="M1448" i="39" s="1"/>
  <c r="L1493" i="39"/>
  <c r="M1493" i="39" s="1"/>
  <c r="L1636" i="39"/>
  <c r="M1636" i="39" s="1"/>
  <c r="L1691" i="39"/>
  <c r="M1691" i="39" s="1"/>
  <c r="L1722" i="39"/>
  <c r="M1722" i="39" s="1"/>
  <c r="L1726" i="39"/>
  <c r="M1726" i="39" s="1"/>
  <c r="L1784" i="39"/>
  <c r="M1784" i="39" s="1"/>
  <c r="L1859" i="39"/>
  <c r="M1859" i="39" s="1"/>
  <c r="L1893" i="39"/>
  <c r="M1893" i="39" s="1"/>
  <c r="L1977" i="39"/>
  <c r="M1977" i="39" s="1"/>
  <c r="L2033" i="39"/>
  <c r="M2033" i="39" s="1"/>
  <c r="L2067" i="39"/>
  <c r="M2067" i="39" s="1"/>
  <c r="L2123" i="39"/>
  <c r="M2123" i="39" s="1"/>
  <c r="L2167" i="39"/>
  <c r="M2167" i="39" s="1"/>
  <c r="L2262" i="39"/>
  <c r="M2262" i="39" s="1"/>
  <c r="L2321" i="39"/>
  <c r="M2321" i="39" s="1"/>
  <c r="L2335" i="39"/>
  <c r="M2335" i="39" s="1"/>
  <c r="L2340" i="39"/>
  <c r="M2340" i="39" s="1"/>
  <c r="L2450" i="39"/>
  <c r="M2450" i="39" s="1"/>
  <c r="L2455" i="39"/>
  <c r="M2455" i="39" s="1"/>
  <c r="L2475" i="39"/>
  <c r="M2475" i="39" s="1"/>
  <c r="L2564" i="39"/>
  <c r="M2564" i="39" s="1"/>
  <c r="L1393" i="39"/>
  <c r="M1393" i="39" s="1"/>
  <c r="L1449" i="39"/>
  <c r="M1449" i="39" s="1"/>
  <c r="L1479" i="39"/>
  <c r="M1479" i="39" s="1"/>
  <c r="L1564" i="39"/>
  <c r="M1564" i="39" s="1"/>
  <c r="L1607" i="39"/>
  <c r="M1607" i="39" s="1"/>
  <c r="L1645" i="39"/>
  <c r="M1645" i="39" s="1"/>
  <c r="L1670" i="39"/>
  <c r="M1670" i="39" s="1"/>
  <c r="L1856" i="39"/>
  <c r="M1856" i="39" s="1"/>
  <c r="L1916" i="39"/>
  <c r="M1916" i="39" s="1"/>
  <c r="L1969" i="39"/>
  <c r="M1969" i="39" s="1"/>
  <c r="L1973" i="39"/>
  <c r="M1973" i="39" s="1"/>
  <c r="L2111" i="39"/>
  <c r="M2111" i="39" s="1"/>
  <c r="L2115" i="39"/>
  <c r="M2115" i="39" s="1"/>
  <c r="L2152" i="39"/>
  <c r="M2152" i="39" s="1"/>
  <c r="L2252" i="39"/>
  <c r="M2252" i="39" s="1"/>
  <c r="L2401" i="39"/>
  <c r="M2401" i="39" s="1"/>
  <c r="L1467" i="39"/>
  <c r="M1467" i="39" s="1"/>
  <c r="L1480" i="39"/>
  <c r="M1480" i="39" s="1"/>
  <c r="L1897" i="39"/>
  <c r="M1897" i="39" s="1"/>
  <c r="L2025" i="39"/>
  <c r="M2025" i="39" s="1"/>
  <c r="L2034" i="39"/>
  <c r="M2034" i="39" s="1"/>
  <c r="L2307" i="39"/>
  <c r="M2307" i="39" s="1"/>
  <c r="L2402" i="39"/>
  <c r="M2402" i="39" s="1"/>
  <c r="L2545" i="39"/>
  <c r="M2545" i="39" s="1"/>
  <c r="L1719" i="39"/>
  <c r="M1719" i="39" s="1"/>
  <c r="L1917" i="39"/>
  <c r="M1917" i="39" s="1"/>
  <c r="L1997" i="39"/>
  <c r="M1997" i="39" s="1"/>
  <c r="L2096" i="39"/>
  <c r="M2096" i="39" s="1"/>
  <c r="L2476" i="39"/>
  <c r="M2476" i="39" s="1"/>
  <c r="L2535" i="39"/>
  <c r="M2535" i="39" s="1"/>
  <c r="L1408" i="39"/>
  <c r="M1408" i="39" s="1"/>
  <c r="L1412" i="39"/>
  <c r="M1412" i="39" s="1"/>
  <c r="L1468" i="39"/>
  <c r="M1468" i="39" s="1"/>
  <c r="L1536" i="39"/>
  <c r="M1536" i="39" s="1"/>
  <c r="L1583" i="39"/>
  <c r="M1583" i="39" s="1"/>
  <c r="L1732" i="39"/>
  <c r="M1732" i="39" s="1"/>
  <c r="L1803" i="39"/>
  <c r="M1803" i="39" s="1"/>
  <c r="L1837" i="39"/>
  <c r="M1837" i="39" s="1"/>
  <c r="L1884" i="39"/>
  <c r="M1884" i="39" s="1"/>
  <c r="L1898" i="39"/>
  <c r="M1898" i="39" s="1"/>
  <c r="L2011" i="39"/>
  <c r="M2011" i="39" s="1"/>
  <c r="L2035" i="39"/>
  <c r="M2035" i="39" s="1"/>
  <c r="L2064" i="39"/>
  <c r="M2064" i="39" s="1"/>
  <c r="L2112" i="39"/>
  <c r="M2112" i="39" s="1"/>
  <c r="L2144" i="39"/>
  <c r="M2144" i="39" s="1"/>
  <c r="L2235" i="39"/>
  <c r="M2235" i="39" s="1"/>
  <c r="L2254" i="39"/>
  <c r="M2254" i="39" s="1"/>
  <c r="L2318" i="39"/>
  <c r="M2318" i="39" s="1"/>
  <c r="L2397" i="39"/>
  <c r="M2397" i="39" s="1"/>
  <c r="L2447" i="39"/>
  <c r="M2447" i="39" s="1"/>
  <c r="L2457" i="39"/>
  <c r="M2457" i="39" s="1"/>
  <c r="L2531" i="39"/>
  <c r="M2531" i="39" s="1"/>
  <c r="L2512" i="39"/>
  <c r="M2512" i="39" s="1"/>
  <c r="L2517" i="39"/>
  <c r="M2517" i="39" s="1"/>
  <c r="L2542" i="39"/>
  <c r="M2542" i="39" s="1"/>
  <c r="L2056" i="39"/>
  <c r="M2056" i="39" s="1"/>
  <c r="L2140" i="39"/>
  <c r="M2140" i="39" s="1"/>
  <c r="L2308" i="39"/>
  <c r="M2308" i="39" s="1"/>
  <c r="L2367" i="39"/>
  <c r="M2367" i="39" s="1"/>
  <c r="L2392" i="39"/>
  <c r="M2392" i="39" s="1"/>
  <c r="L2423" i="39"/>
  <c r="M2423" i="39" s="1"/>
  <c r="L1984" i="39"/>
  <c r="M1984" i="39" s="1"/>
  <c r="L2007" i="39"/>
  <c r="M2007" i="39" s="1"/>
  <c r="L2012" i="39"/>
  <c r="M2012" i="39" s="1"/>
  <c r="L2041" i="39"/>
  <c r="M2041" i="39" s="1"/>
  <c r="L2065" i="39"/>
  <c r="M2065" i="39" s="1"/>
  <c r="L2084" i="39"/>
  <c r="M2084" i="39" s="1"/>
  <c r="L2089" i="39"/>
  <c r="M2089" i="39" s="1"/>
  <c r="L2108" i="39"/>
  <c r="M2108" i="39" s="1"/>
  <c r="L2121" i="39"/>
  <c r="M2121" i="39" s="1"/>
  <c r="L2179" i="39"/>
  <c r="M2179" i="39" s="1"/>
  <c r="L2198" i="39"/>
  <c r="M2198" i="39" s="1"/>
  <c r="L2202" i="39"/>
  <c r="M2202" i="39" s="1"/>
  <c r="L2221" i="39"/>
  <c r="M2221" i="39" s="1"/>
  <c r="L2226" i="39"/>
  <c r="M2226" i="39" s="1"/>
  <c r="L2260" i="39"/>
  <c r="M2260" i="39" s="1"/>
  <c r="L2289" i="39"/>
  <c r="M2289" i="39" s="1"/>
  <c r="L2363" i="39"/>
  <c r="M2363" i="39" s="1"/>
  <c r="L2373" i="39"/>
  <c r="M2373" i="39" s="1"/>
  <c r="L2398" i="39"/>
  <c r="M2398" i="39" s="1"/>
  <c r="L2429" i="39"/>
  <c r="M2429" i="39" s="1"/>
  <c r="I2567" i="39"/>
  <c r="L22" i="39"/>
  <c r="M22" i="39" s="1"/>
  <c r="L50" i="39"/>
  <c r="M50" i="39" s="1"/>
  <c r="L79" i="39"/>
  <c r="M79" i="39" s="1"/>
  <c r="L83" i="39"/>
  <c r="M83" i="39" s="1"/>
  <c r="L91" i="39"/>
  <c r="M91" i="39" s="1"/>
  <c r="L106" i="39"/>
  <c r="M106" i="39" s="1"/>
  <c r="L114" i="39"/>
  <c r="M114" i="39" s="1"/>
  <c r="L118" i="39"/>
  <c r="M118" i="39" s="1"/>
  <c r="L137" i="39"/>
  <c r="M137" i="39" s="1"/>
  <c r="L141" i="39"/>
  <c r="M141" i="39" s="1"/>
  <c r="L160" i="39"/>
  <c r="M160" i="39" s="1"/>
  <c r="L164" i="39"/>
  <c r="M164" i="39" s="1"/>
  <c r="L172" i="39"/>
  <c r="M172" i="39" s="1"/>
  <c r="L176" i="39"/>
  <c r="M176" i="39" s="1"/>
  <c r="M11" i="39"/>
  <c r="J2567" i="39"/>
  <c r="L80" i="39"/>
  <c r="M80" i="39" s="1"/>
  <c r="L88" i="39"/>
  <c r="M88" i="39" s="1"/>
  <c r="L103" i="39"/>
  <c r="M103" i="39" s="1"/>
  <c r="L111" i="39"/>
  <c r="M111" i="39" s="1"/>
  <c r="L115" i="39"/>
  <c r="M115" i="39" s="1"/>
  <c r="L134" i="39"/>
  <c r="M134" i="39" s="1"/>
  <c r="L138" i="39"/>
  <c r="M138" i="39" s="1"/>
  <c r="L146" i="39"/>
  <c r="M146" i="39" s="1"/>
  <c r="L161" i="39"/>
  <c r="M161" i="39" s="1"/>
  <c r="L169" i="39"/>
  <c r="M169" i="39" s="1"/>
  <c r="L173" i="39"/>
  <c r="M173" i="39" s="1"/>
  <c r="L13" i="39"/>
  <c r="M13" i="39" s="1"/>
  <c r="L31" i="39"/>
  <c r="M31" i="39" s="1"/>
  <c r="L59" i="39"/>
  <c r="M59" i="39" s="1"/>
  <c r="L85" i="39"/>
  <c r="M85" i="39" s="1"/>
  <c r="L89" i="39"/>
  <c r="M89" i="39" s="1"/>
  <c r="L108" i="39"/>
  <c r="M108" i="39" s="1"/>
  <c r="L112" i="39"/>
  <c r="M112" i="39" s="1"/>
  <c r="L120" i="39"/>
  <c r="M120" i="39" s="1"/>
  <c r="L135" i="39"/>
  <c r="M135" i="39" s="1"/>
  <c r="L143" i="39"/>
  <c r="M143" i="39" s="1"/>
  <c r="L147" i="39"/>
  <c r="M147" i="39" s="1"/>
  <c r="L166" i="39"/>
  <c r="M166" i="39" s="1"/>
  <c r="L170" i="39"/>
  <c r="M170" i="39" s="1"/>
  <c r="L82" i="39"/>
  <c r="M82" i="39" s="1"/>
  <c r="L86" i="39"/>
  <c r="M86" i="39" s="1"/>
  <c r="L105" i="39"/>
  <c r="M105" i="39" s="1"/>
  <c r="L109" i="39"/>
  <c r="M109" i="39" s="1"/>
  <c r="L117" i="39"/>
  <c r="M117" i="39" s="1"/>
  <c r="L132" i="39"/>
  <c r="M132" i="39" s="1"/>
  <c r="L140" i="39"/>
  <c r="M140" i="39" s="1"/>
  <c r="L144" i="39"/>
  <c r="M144" i="39" s="1"/>
  <c r="L163" i="39"/>
  <c r="M163" i="39" s="1"/>
  <c r="L167" i="39"/>
  <c r="M167" i="39" s="1"/>
  <c r="L175" i="39"/>
  <c r="M175" i="39" s="1"/>
  <c r="L25" i="39"/>
  <c r="M25" i="39" s="1"/>
  <c r="L53" i="39"/>
  <c r="M53" i="39" s="1"/>
  <c r="L372" i="39"/>
  <c r="M372" i="39" s="1"/>
  <c r="L344" i="39"/>
  <c r="M344" i="39" s="1"/>
  <c r="L404" i="39"/>
  <c r="M404" i="39" s="1"/>
  <c r="L462" i="39"/>
  <c r="M462" i="39" s="1"/>
  <c r="L494" i="39"/>
  <c r="M494" i="39" s="1"/>
  <c r="L523" i="39"/>
  <c r="M523" i="39" s="1"/>
  <c r="L552" i="39"/>
  <c r="M552" i="39" s="1"/>
  <c r="L581" i="39"/>
  <c r="M581" i="39" s="1"/>
  <c r="L621" i="39"/>
  <c r="M621" i="39" s="1"/>
  <c r="L650" i="39"/>
  <c r="M650" i="39" s="1"/>
  <c r="L1022" i="39"/>
  <c r="M1022" i="39" s="1"/>
  <c r="L374" i="39"/>
  <c r="M374" i="39" s="1"/>
  <c r="L433" i="39"/>
  <c r="M433" i="39" s="1"/>
  <c r="L485" i="39"/>
  <c r="M485" i="39" s="1"/>
  <c r="L514" i="39"/>
  <c r="M514" i="39" s="1"/>
  <c r="L543" i="39"/>
  <c r="M543" i="39" s="1"/>
  <c r="L572" i="39"/>
  <c r="M572" i="39" s="1"/>
  <c r="L601" i="39"/>
  <c r="M601" i="39" s="1"/>
  <c r="L630" i="39"/>
  <c r="M630" i="39" s="1"/>
  <c r="L910" i="39"/>
  <c r="M910" i="39" s="1"/>
  <c r="L368" i="39"/>
  <c r="M368" i="39" s="1"/>
  <c r="L427" i="39"/>
  <c r="M427" i="39" s="1"/>
  <c r="L482" i="39"/>
  <c r="M482" i="39" s="1"/>
  <c r="L511" i="39"/>
  <c r="M511" i="39" s="1"/>
  <c r="L540" i="39"/>
  <c r="M540" i="39" s="1"/>
  <c r="L569" i="39"/>
  <c r="M569" i="39" s="1"/>
  <c r="L627" i="39"/>
  <c r="M627" i="39" s="1"/>
  <c r="L350" i="39"/>
  <c r="M350" i="39" s="1"/>
  <c r="L410" i="39"/>
  <c r="M410" i="39" s="1"/>
  <c r="L479" i="39"/>
  <c r="M479" i="39" s="1"/>
  <c r="L508" i="39"/>
  <c r="M508" i="39" s="1"/>
  <c r="L537" i="39"/>
  <c r="M537" i="39" s="1"/>
  <c r="L566" i="39"/>
  <c r="M566" i="39" s="1"/>
  <c r="L595" i="39"/>
  <c r="M595" i="39" s="1"/>
  <c r="L624" i="39"/>
  <c r="M624" i="39" s="1"/>
  <c r="L653" i="39"/>
  <c r="M653" i="39" s="1"/>
  <c r="L711" i="39"/>
  <c r="M711" i="39" s="1"/>
  <c r="L769" i="39"/>
  <c r="M769" i="39" s="1"/>
  <c r="L854" i="39"/>
  <c r="M854" i="39" s="1"/>
  <c r="L1383" i="39"/>
  <c r="M1383" i="39" s="1"/>
  <c r="L1725" i="39"/>
  <c r="M1725" i="39" s="1"/>
  <c r="L1367" i="39"/>
  <c r="M1367" i="39" s="1"/>
  <c r="L1392" i="39"/>
  <c r="M1392" i="39" s="1"/>
  <c r="L1744" i="39"/>
  <c r="M1744" i="39" s="1"/>
  <c r="L1439" i="39"/>
  <c r="M1439" i="39" s="1"/>
  <c r="L1772" i="39"/>
  <c r="M1772" i="39" s="1"/>
  <c r="L1781" i="39"/>
  <c r="M1781" i="39" s="1"/>
  <c r="L1998" i="39"/>
  <c r="M1998" i="39" s="1"/>
  <c r="L1716" i="39"/>
  <c r="M1716" i="39" s="1"/>
  <c r="L1753" i="39"/>
  <c r="M1753" i="39" s="1"/>
  <c r="L2088" i="39"/>
  <c r="M2088" i="39" s="1"/>
  <c r="L1750" i="39"/>
  <c r="M1750" i="39" s="1"/>
  <c r="L1976" i="39"/>
  <c r="M1976" i="39" s="1"/>
  <c r="L2032" i="39"/>
  <c r="M2032" i="39" s="1"/>
  <c r="L1942" i="39"/>
  <c r="M1942" i="39" s="1"/>
  <c r="L1700" i="39"/>
  <c r="M1700" i="39" s="1"/>
  <c r="L1731" i="39"/>
  <c r="M1731" i="39" s="1"/>
  <c r="L1759" i="39"/>
  <c r="M1759" i="39" s="1"/>
  <c r="L2110" i="39"/>
  <c r="M2110" i="39" s="1"/>
  <c r="L1694" i="39"/>
  <c r="M1694" i="39" s="1"/>
  <c r="L1728" i="39"/>
  <c r="M1728" i="39" s="1"/>
  <c r="L1756" i="39"/>
  <c r="M1756" i="39" s="1"/>
  <c r="L1920" i="39"/>
  <c r="M1920" i="39" s="1"/>
  <c r="L2200" i="39"/>
  <c r="M2200" i="39" s="1"/>
  <c r="L2281" i="39"/>
  <c r="M2281" i="39" s="1"/>
  <c r="L2424" i="39"/>
  <c r="M2424" i="39" s="1"/>
  <c r="L2483" i="39"/>
  <c r="M2483" i="39" s="1"/>
  <c r="L2343" i="39"/>
  <c r="M2343" i="39" s="1"/>
  <c r="L2452" i="39"/>
  <c r="M2452" i="39" s="1"/>
  <c r="L2511" i="39"/>
  <c r="M2511" i="39" s="1"/>
  <c r="L2287" i="39"/>
  <c r="M2287" i="39" s="1"/>
  <c r="L2371" i="39"/>
  <c r="M2371" i="39" s="1"/>
  <c r="L2480" i="39"/>
  <c r="M2480" i="39" s="1"/>
  <c r="L2539" i="39"/>
  <c r="M2539" i="39" s="1"/>
  <c r="L2253" i="39"/>
  <c r="M2253" i="39" s="1"/>
  <c r="L2309" i="39"/>
  <c r="M2309" i="39" s="1"/>
  <c r="L2203" i="39"/>
  <c r="M2203" i="39" s="1"/>
  <c r="L2368" i="39"/>
  <c r="M2368" i="39" s="1"/>
  <c r="L2427" i="39"/>
  <c r="M2427" i="39" s="1"/>
  <c r="L2536" i="39"/>
  <c r="M2536" i="39" s="1"/>
  <c r="L2194" i="39"/>
  <c r="M2194" i="39" s="1"/>
  <c r="L2222" i="39"/>
  <c r="M2222" i="39" s="1"/>
  <c r="L2250" i="39"/>
  <c r="M2250" i="39" s="1"/>
  <c r="L2278" i="39"/>
  <c r="M2278" i="39" s="1"/>
  <c r="L2306" i="39"/>
  <c r="M2306" i="39" s="1"/>
  <c r="L2334" i="39"/>
  <c r="M2334" i="39" s="1"/>
  <c r="L2362" i="39"/>
  <c r="M2362" i="39" s="1"/>
  <c r="L2390" i="39"/>
  <c r="M2390" i="39" s="1"/>
  <c r="L2418" i="39"/>
  <c r="M2418" i="39" s="1"/>
  <c r="L2446" i="39"/>
  <c r="M2446" i="39" s="1"/>
  <c r="L2474" i="39"/>
  <c r="M2474" i="39" s="1"/>
  <c r="L2502" i="39"/>
  <c r="M2502" i="39" s="1"/>
  <c r="L2530" i="39"/>
  <c r="M2530" i="39" s="1"/>
  <c r="L2558" i="39"/>
  <c r="M2558" i="39" s="1"/>
  <c r="L2337" i="39"/>
  <c r="M2337" i="39" s="1"/>
  <c r="L2365" i="39"/>
  <c r="M2365" i="39" s="1"/>
  <c r="L2393" i="39"/>
  <c r="M2393" i="39" s="1"/>
  <c r="L2421" i="39"/>
  <c r="M2421" i="39" s="1"/>
  <c r="L2449" i="39"/>
  <c r="M2449" i="39" s="1"/>
  <c r="L2477" i="39"/>
  <c r="M2477" i="39" s="1"/>
  <c r="L2505" i="39"/>
  <c r="M2505" i="39" s="1"/>
  <c r="L2533" i="39"/>
  <c r="M2533" i="39" s="1"/>
  <c r="L2561" i="39"/>
  <c r="M2561" i="39" s="1"/>
  <c r="M2567" i="39" l="1"/>
  <c r="L2567" i="39"/>
</calcChain>
</file>

<file path=xl/sharedStrings.xml><?xml version="1.0" encoding="utf-8"?>
<sst xmlns="http://schemas.openxmlformats.org/spreadsheetml/2006/main" count="9875" uniqueCount="1851">
  <si>
    <t>MINISTERIO DE INTERIOR Y POLICIA</t>
  </si>
  <si>
    <t>DIRECCION GENERAL DE MIGRACION</t>
  </si>
  <si>
    <t>RNC-401036916</t>
  </si>
  <si>
    <t>REPORTE DE NOMINA</t>
  </si>
  <si>
    <t>NOMBRE</t>
  </si>
  <si>
    <t>DEPARTAMENTO</t>
  </si>
  <si>
    <t>FUNCION</t>
  </si>
  <si>
    <t>ESTATUS</t>
  </si>
  <si>
    <t>SUELDO BRUTO (RD$)</t>
  </si>
  <si>
    <t>AFP</t>
  </si>
  <si>
    <t>ISR</t>
  </si>
  <si>
    <t>SFS</t>
  </si>
  <si>
    <t>NETO</t>
  </si>
  <si>
    <t>DIRECCION GENERAL</t>
  </si>
  <si>
    <t>FIJO</t>
  </si>
  <si>
    <t>SUB-DIRECTOR GENERAL</t>
  </si>
  <si>
    <t>RAMON MARIA SAVIÑON</t>
  </si>
  <si>
    <t>CARRERA ADMINISTRATIVA</t>
  </si>
  <si>
    <t>SOBEIDA BELLO ECHAVARRIA</t>
  </si>
  <si>
    <t>ANDRES AVELINO FELIZ GUZMAN</t>
  </si>
  <si>
    <t>PARQUEADOR</t>
  </si>
  <si>
    <t>ESTATUS SIMPLIFICADO</t>
  </si>
  <si>
    <t>IRIS SANTANA</t>
  </si>
  <si>
    <t>ARCHIVISTA</t>
  </si>
  <si>
    <t>ROSA SILVANIA SANCHEZ BERROA</t>
  </si>
  <si>
    <t>ENCARGADA</t>
  </si>
  <si>
    <t>ANNI PAMELA CAMARENA ARIAS</t>
  </si>
  <si>
    <t>STEPHANY JIMENEZ DE LOS SANTOS</t>
  </si>
  <si>
    <t>AUXILIAR DE EVALUACIONES</t>
  </si>
  <si>
    <t>JULIO ALCIBIADES SILVERIO</t>
  </si>
  <si>
    <t>PERFORISTA</t>
  </si>
  <si>
    <t>NICOLASA NEREIDA MEJIA FAMILIA</t>
  </si>
  <si>
    <t>UBALDINA YOLANDA PEÑA ESPINAL</t>
  </si>
  <si>
    <t>SUPERVISORA</t>
  </si>
  <si>
    <t>CELESTE BIENVENIDA SANCHEZ MENDEZ</t>
  </si>
  <si>
    <t>CONSERJE</t>
  </si>
  <si>
    <t>COORDINADOR</t>
  </si>
  <si>
    <t>JUANA BEATRIZ MORENO</t>
  </si>
  <si>
    <t>CAMARERO</t>
  </si>
  <si>
    <t>HECTOR REYNALDO PEREZ URBAEZ</t>
  </si>
  <si>
    <t>VICENTE CORPORAN CIPRIAN</t>
  </si>
  <si>
    <t>RAMONA BRITO SANTOS</t>
  </si>
  <si>
    <t>DEPARTAMENTO FINANCIERO</t>
  </si>
  <si>
    <t>CONTADORA</t>
  </si>
  <si>
    <t>GISELLE MARZAN MERCADO</t>
  </si>
  <si>
    <t>LIDIA MARIA CUEVA</t>
  </si>
  <si>
    <t>AGENTE MIGRATORIO</t>
  </si>
  <si>
    <t>LORENZA MARIA PEGUERO VARGAS</t>
  </si>
  <si>
    <t>SUPERVISOR DE MANTENIMIENTO</t>
  </si>
  <si>
    <t>SUPERVISOR</t>
  </si>
  <si>
    <t>EUFEMIA FABIAN</t>
  </si>
  <si>
    <t>MIGUELINA ROSARIO DIAZ</t>
  </si>
  <si>
    <t>YOHANNA MARISOL PINALES ABREU</t>
  </si>
  <si>
    <t>SECRETARIA</t>
  </si>
  <si>
    <t>FREDDY ROBINSON SANTOS LOPEZ</t>
  </si>
  <si>
    <t>JULIA BIENVENIDA DEL C TAVAREZ MOTA</t>
  </si>
  <si>
    <t>CLARA DEYANIRA GUTIERREZ CLETO</t>
  </si>
  <si>
    <t>SECRETARIA EJECUTIVA</t>
  </si>
  <si>
    <t>SANTA GARCIA DE LA CRUZ</t>
  </si>
  <si>
    <t>OLIVER LEONARDO MOLINA BERROA</t>
  </si>
  <si>
    <t>CHOFER III</t>
  </si>
  <si>
    <t>AMBIORIS ERNESTO DE LEON FIGUEREO</t>
  </si>
  <si>
    <t>CHOFER II</t>
  </si>
  <si>
    <t>JOSE AUGUSTO BELTRE VARGAS</t>
  </si>
  <si>
    <t>VICTOR JOSE SOTO</t>
  </si>
  <si>
    <t>CHOFER</t>
  </si>
  <si>
    <t>AMANDA DEL S C DE JESUS SILVA FERNAN</t>
  </si>
  <si>
    <t>ENCARGADO (A)</t>
  </si>
  <si>
    <t>BERNALDA REYNOSO DE GOMEZ</t>
  </si>
  <si>
    <t>LUCILA ESPERANZA CARDENAS RAMIREZ</t>
  </si>
  <si>
    <t>YSABEL FELIZ ROA</t>
  </si>
  <si>
    <t>PEDRO AURELIO ACOSTA GONZALEZ</t>
  </si>
  <si>
    <t>PROF. ESC. CAPACITACION</t>
  </si>
  <si>
    <t>DIOGENES RAFAEL RAMON TEJADA</t>
  </si>
  <si>
    <t>SALVADOR ENCARNACION</t>
  </si>
  <si>
    <t>LEISSON BLADIMIR BLANCHERY ROMERO</t>
  </si>
  <si>
    <t>AUXILIAR DE IMPEDIMENTOS</t>
  </si>
  <si>
    <t>JOSE ANTONIO PAULINO REYES</t>
  </si>
  <si>
    <t>MANUEL CONCEPCION SANCHEZ</t>
  </si>
  <si>
    <t>DANERIS VERAS GIL</t>
  </si>
  <si>
    <t>CAJERO (A)</t>
  </si>
  <si>
    <t>JUANA BRAZOBAN DE TAVERAS</t>
  </si>
  <si>
    <t>ADALGISA ALTAGRACIA MARTINEZ PAULINO</t>
  </si>
  <si>
    <t>JOSE JOAQUIN ALVAREZ LOZANO</t>
  </si>
  <si>
    <t>FRANCISCO AUGUSTO FELIZ CUELLO</t>
  </si>
  <si>
    <t>VENECIA LOPEZ VALENZUELA</t>
  </si>
  <si>
    <t>LEIDY LAURA CABRERA RODRIGUEZ</t>
  </si>
  <si>
    <t>ROSA ALTAGRACIA MARTE RAMOS</t>
  </si>
  <si>
    <t>EUSEBIO JIMENEZ ORTEGA</t>
  </si>
  <si>
    <t>MARIA DOLORES DE LA CRUZ CEPEDA DE R</t>
  </si>
  <si>
    <t>ROLANDO INDALECIO BAEZ GONZALEZ</t>
  </si>
  <si>
    <t>LUCIA LUCIANO FIGUEREO DE ROJAS</t>
  </si>
  <si>
    <t>CARMEN LAURA MAZARA MORALES</t>
  </si>
  <si>
    <t>AUXILIAR DE ESTADISTICAS</t>
  </si>
  <si>
    <t>JULIO ERNESTO HEREDIA</t>
  </si>
  <si>
    <t>ROSA ARELIS VARGAS MARTINEZ</t>
  </si>
  <si>
    <t>SAILY BIENVENIDA RAMIREZ PEREZ</t>
  </si>
  <si>
    <t>ENCARGADA DE NOMINAS</t>
  </si>
  <si>
    <t>SILGIA MARINA MOQUETE PEREZ DE SUERO</t>
  </si>
  <si>
    <t>MARIA LUCIA PEREZ MALDONADO DE ACOST</t>
  </si>
  <si>
    <t>SOPORTE ADMINISTRATIVO</t>
  </si>
  <si>
    <t>VICENTE GUZMAN</t>
  </si>
  <si>
    <t>GUIOVANNIA FULCAR DE LEON</t>
  </si>
  <si>
    <t>ARLINGTON DURAN DIAZ</t>
  </si>
  <si>
    <t>MIGUELITO JIMENEZ POLANCO</t>
  </si>
  <si>
    <t>ALFONSO ROSARIO CRUZ</t>
  </si>
  <si>
    <t>ROBERTO LOPEZ HENRIQUEZ</t>
  </si>
  <si>
    <t>JOSE DOLORES GARCIA Y GARCIA</t>
  </si>
  <si>
    <t>MARIBEL GRULLON SORIANO</t>
  </si>
  <si>
    <t>JONATTAN OMAR PERALTA SURIEL</t>
  </si>
  <si>
    <t>ADONIO ANTONIO RODRIGUEZ NINA</t>
  </si>
  <si>
    <t>DARIO DE JESUS OSORIA</t>
  </si>
  <si>
    <t>JUAN CABRERA DIAZ</t>
  </si>
  <si>
    <t>CLARA GUANTE NAVARRO</t>
  </si>
  <si>
    <t>RAFAELA CASTRO</t>
  </si>
  <si>
    <t>YAMILEX NOELI MERCEDES GOMEZ</t>
  </si>
  <si>
    <t>SANTA LEONCIA FERRERAS MENDEZ</t>
  </si>
  <si>
    <t>LUZ MARGARITA VALLEJO GARCIA</t>
  </si>
  <si>
    <t>SULLY RUBER CUEVAS REYES</t>
  </si>
  <si>
    <t>MENSAJERO</t>
  </si>
  <si>
    <t>ANA MERCEDES SALDAÑA ROSARIO</t>
  </si>
  <si>
    <t>JOSE DE LOS REMEDIOS MERCEDES MENDEZ</t>
  </si>
  <si>
    <t>YANET MARGARITA MUÑOZ DE LA CRUZ</t>
  </si>
  <si>
    <t>ZULQUI MARGARITA HERNANDEZ SANTOS</t>
  </si>
  <si>
    <t>LINDA DOMINICANA LAZALA RODRIGUEZ</t>
  </si>
  <si>
    <t>MARIA CONCEPCION MENDEZ ARIAS</t>
  </si>
  <si>
    <t>ANA REYES GOMEZ</t>
  </si>
  <si>
    <t>MARCELINA ABREU CARABALLO</t>
  </si>
  <si>
    <t>ELBIA CUEVAS CUEVAS</t>
  </si>
  <si>
    <t>JUANA JOAQUINA CAPELLAN</t>
  </si>
  <si>
    <t>TERESA GARCIA SANTOS</t>
  </si>
  <si>
    <t>FIDELINA MATOS</t>
  </si>
  <si>
    <t>DULCE MARIA GUERRERO DE LA ROSA</t>
  </si>
  <si>
    <t>LUIS YVAN FELIZ FELIZ</t>
  </si>
  <si>
    <t>MARIA DE JESUS CONTRERAS</t>
  </si>
  <si>
    <t>MARINO ENRIQUE FELIZ DIAZ</t>
  </si>
  <si>
    <t>JARDINERO</t>
  </si>
  <si>
    <t>JUAN FRANCISCO GARO PEREZ</t>
  </si>
  <si>
    <t>MARIA ELENA ECHAVARRIA VALDEZ</t>
  </si>
  <si>
    <t>ANTONIA CARPIADOSA DE LA R. DE MEDIN</t>
  </si>
  <si>
    <t>YAHAIRA CUSTODIO ROA</t>
  </si>
  <si>
    <t>YANIRA VARGAS RODRIGUEZ</t>
  </si>
  <si>
    <t>JOSE ANTONIO GONZALEZ PEREZ</t>
  </si>
  <si>
    <t>IGNACIA ESPIRITUSANTO CEDEÑO</t>
  </si>
  <si>
    <t>MARCIA ENCARNACION SANCHEZ</t>
  </si>
  <si>
    <t>EVARISTO ANTONIO SANTANA BALDERA</t>
  </si>
  <si>
    <t>JUNIOR LEONIDAS MONTERO TAMAREZ</t>
  </si>
  <si>
    <t>SUPERVISOR GENERAL</t>
  </si>
  <si>
    <t>ROSA AMELIA DIAZ PERALTA</t>
  </si>
  <si>
    <t>MARTHA REYES GIL</t>
  </si>
  <si>
    <t>SOPORTE TECNICO</t>
  </si>
  <si>
    <t>MERCEDES CASTILLO DE CUELLO</t>
  </si>
  <si>
    <t>ISIDRO PEGUERO</t>
  </si>
  <si>
    <t>MIOSOTIS LIBRADA OSORIO LOPEZ</t>
  </si>
  <si>
    <t>JESUS CESAREO JAVIER CALCAÑO</t>
  </si>
  <si>
    <t>GLADYS FREDELIZA MERCEDES DE JESUS</t>
  </si>
  <si>
    <t>JUAN CABRERA</t>
  </si>
  <si>
    <t>AUXILIAR DE MANTENIMIENTO</t>
  </si>
  <si>
    <t>EBELIN SOLIS MATEO</t>
  </si>
  <si>
    <t>MAYRA MARGARITA BELQUIS MARQUEZ ALBA</t>
  </si>
  <si>
    <t>BEATO SIMEON REYES</t>
  </si>
  <si>
    <t>CHOFER 1</t>
  </si>
  <si>
    <t>MARIA MIGUELINA MEJIA GOMEZ</t>
  </si>
  <si>
    <t>RAFAEL MORA</t>
  </si>
  <si>
    <t>JOSE ABREU SALAZAR</t>
  </si>
  <si>
    <t>PERIODISTA</t>
  </si>
  <si>
    <t>AMERICA ALTAGRACIA LINARES MENA</t>
  </si>
  <si>
    <t>ASISTENTE</t>
  </si>
  <si>
    <t>HERMENEGILDO CRISOSTOMO VASQUEZ</t>
  </si>
  <si>
    <t>FELIX INOCENCIO GALVEZ HERNANDEZ</t>
  </si>
  <si>
    <t>ENCARGADO AREA DE TIC.</t>
  </si>
  <si>
    <t>LEYDIANA PEREZ SEGURA</t>
  </si>
  <si>
    <t>ALBANIA ZABALA MARTINEZ</t>
  </si>
  <si>
    <t>LUIS RODOLFO RODRIGUEZ ROSA</t>
  </si>
  <si>
    <t>SANTA BENEDITA VIRGEN FIGUEROA</t>
  </si>
  <si>
    <t>YOHANNA MARITZA VELASQUEZ OLIVERO</t>
  </si>
  <si>
    <t>COORDINADORA DE DESPACHO</t>
  </si>
  <si>
    <t>NIEVES MARIANA PENA</t>
  </si>
  <si>
    <t>CARLISTA RAMONA PEREZ ESPINAL DE MAR</t>
  </si>
  <si>
    <t>AIDA ALTAGRACIA FERNANDEZ VIZCAINO</t>
  </si>
  <si>
    <t>GLORIA MERCEDES MORENO RODRIGUEZ</t>
  </si>
  <si>
    <t>MARIA DEL CARMEN ABREU DELMONTE</t>
  </si>
  <si>
    <t>DAMARIS MARIANO ZAPATA</t>
  </si>
  <si>
    <t>WENDY MARIBEL DE JESUS CALDERON</t>
  </si>
  <si>
    <t>ALBA LUZ NEYFILA CABRERA ABREU</t>
  </si>
  <si>
    <t>JULIO CESAR GARCIA PAULINO</t>
  </si>
  <si>
    <t>JOSE PERICLES NUÑEZ RODRIGUEZ</t>
  </si>
  <si>
    <t>MARIA EUGENIA ESTRELLA MARTE</t>
  </si>
  <si>
    <t>FERNANDA CHARRON MARALES</t>
  </si>
  <si>
    <t>LUIS ENRIQUE SANTOS ALVAREZ</t>
  </si>
  <si>
    <t>ARQUIMEDES VILLAVERDE ALMONTE</t>
  </si>
  <si>
    <t>RAMON MARIA CABRAL PIÑA</t>
  </si>
  <si>
    <t>ENCARGADO ADM.</t>
  </si>
  <si>
    <t>CESPEDES DIONISIO MENDEZ MOQUETE</t>
  </si>
  <si>
    <t>ELVIRA DE LOS SANTOS MARTINEZ</t>
  </si>
  <si>
    <t>BOLIVAR COLON MARTINEZ</t>
  </si>
  <si>
    <t>WILLIAM SOLANO GOMEZ</t>
  </si>
  <si>
    <t>JUANA YSABEL PINEDA CONCEPCION DE RO</t>
  </si>
  <si>
    <t>MANUEL DE JESUS SILVERIO PERDOMO OLI</t>
  </si>
  <si>
    <t>ENCARGADO</t>
  </si>
  <si>
    <t>ZULEIKA ALTAGRACIA YNFANTE CUEVAS</t>
  </si>
  <si>
    <t>NELLY LORENZO</t>
  </si>
  <si>
    <t>MARGARITA VICTORIA DEL ROSARIO TAVER</t>
  </si>
  <si>
    <t>MARTIN ALCANTARA ENCARNACION</t>
  </si>
  <si>
    <t>MARIA ALTAGRACIA OLIVERO FIGUEREO</t>
  </si>
  <si>
    <t>MIGUELINA GONZALEZ</t>
  </si>
  <si>
    <t>LEOCADIO LOPEZ</t>
  </si>
  <si>
    <t>ANGELA CESARINA LLAUGER CASTILLO</t>
  </si>
  <si>
    <t>RECEPCIONISTA</t>
  </si>
  <si>
    <t>ANA DILCIA CUEVAS DOMINGUEZ</t>
  </si>
  <si>
    <t>SUPERVISOR (A) DE CAJA</t>
  </si>
  <si>
    <t>MODESTO TURBI MELLA</t>
  </si>
  <si>
    <t>DAYSI RAMONA TEJADA TAVERAS</t>
  </si>
  <si>
    <t>ALEJANDRO RIVERA BATISTA</t>
  </si>
  <si>
    <t>HECTOR EMILIO CABRERA OGANDO</t>
  </si>
  <si>
    <t>GLORIA MARIA TIBURCIO CUEVAS</t>
  </si>
  <si>
    <t>ROMAN JIMENEZ MONTERO</t>
  </si>
  <si>
    <t>FABIO MUÑOZ DE LEON</t>
  </si>
  <si>
    <t>MARIA CARMEN VARGAS ARAUJO</t>
  </si>
  <si>
    <t>MARIANO PANIAGUA GONZALEZ</t>
  </si>
  <si>
    <t>ESTEBAN SANTOS MUÑOZ</t>
  </si>
  <si>
    <t>MARITZA TORRES FABIAN</t>
  </si>
  <si>
    <t>JOEL DAVID MONTES</t>
  </si>
  <si>
    <t>AUXILIAR IMPEDIMENTOS</t>
  </si>
  <si>
    <t>MARIELA CANCU SILVEN</t>
  </si>
  <si>
    <t>HONRRI VELEZ MARTINEZ</t>
  </si>
  <si>
    <t>RAFAEL DE LA ROSA VICIOSO</t>
  </si>
  <si>
    <t>MARIA MERCEDES FLORES CONDE</t>
  </si>
  <si>
    <t>JOSE IGNACIO ACOSTA</t>
  </si>
  <si>
    <t>LORENZO ANTONIO GALVA POLANCO</t>
  </si>
  <si>
    <t>RONALD MONTAS GUILAMO</t>
  </si>
  <si>
    <t>BLANCA ROSA CARRASCO HERRERA</t>
  </si>
  <si>
    <t>DOROTHY YULEIKA PILIER BAYONA</t>
  </si>
  <si>
    <t>PATRICIA CAPELLAN MENDEZ</t>
  </si>
  <si>
    <t>CARLOS JOSE ALAÑON</t>
  </si>
  <si>
    <t>CINTTYA MILAGROS JIMENEZ DEL VILLAR</t>
  </si>
  <si>
    <t>JANEIRY BONILLA SILVERIO</t>
  </si>
  <si>
    <t>JOSANNA MAIRENI THOMAS MULRAIN</t>
  </si>
  <si>
    <t>DOMINGO GERMAN UBRI SOSA</t>
  </si>
  <si>
    <t>VANESSA ALTAGRACIA NUÑEZ PERALTA</t>
  </si>
  <si>
    <t>SERGIO GOMEZ</t>
  </si>
  <si>
    <t>ROSA ALEXANDRA FELIZ RUBIO</t>
  </si>
  <si>
    <t>FRANCISCA MARIA BAEZ</t>
  </si>
  <si>
    <t>SANDRA ALTAGRACIA ORTIZ MIRABAL</t>
  </si>
  <si>
    <t>BRUNILDA AMANCIA RODRIGUEZ ALVARADO</t>
  </si>
  <si>
    <t>FREDDY RHADAMES CORDERO TAVAREZ</t>
  </si>
  <si>
    <t>ORLANDO DE JESUS GARABITO DE OLEO</t>
  </si>
  <si>
    <t>FRANKLIN JAVIER GARRIDO AVILES</t>
  </si>
  <si>
    <t>MILVIO REINOSO</t>
  </si>
  <si>
    <t>YONKA ESTHER CARVAJAL ABREU</t>
  </si>
  <si>
    <t>MARIA GENOVEVA PEÑA</t>
  </si>
  <si>
    <t>CATALINA CLETO FIGUEROA</t>
  </si>
  <si>
    <t>LEONEL ANTONIO SOBET JABIER</t>
  </si>
  <si>
    <t>FLOR AWILDA RODRIGUEZ VASQUEZ</t>
  </si>
  <si>
    <t>YOLANDA PERDOMO RINCON</t>
  </si>
  <si>
    <t>JULIANA STERLING CARMONA PEREZ</t>
  </si>
  <si>
    <t>KENNY MARGIANA YSABEL VICTORIA TANGU</t>
  </si>
  <si>
    <t>ELSA TURBI ENCARNACION</t>
  </si>
  <si>
    <t>ANA MERCEDES LESCAILLE NUESI</t>
  </si>
  <si>
    <t>SONIA ADAGILSIA FELIZ DIAZ</t>
  </si>
  <si>
    <t>NIULKY FAMILIA GUZMAN</t>
  </si>
  <si>
    <t>DIGNA LISETTE DE LOS SANTOS REINOSO</t>
  </si>
  <si>
    <t>SOPORTE ADMINISTRATIVA</t>
  </si>
  <si>
    <t>JOSE GUARIONEX PEREZ BIDO</t>
  </si>
  <si>
    <t>DRAYE RAFAEL GUTIERREZ</t>
  </si>
  <si>
    <t>FLOR ANGEL ENCARNACION BRITO</t>
  </si>
  <si>
    <t>NICOLAS ABREU BUENO</t>
  </si>
  <si>
    <t>MARIA CASTRO</t>
  </si>
  <si>
    <t>AUTRIA GRICEIDA DUMPLET FELIZ</t>
  </si>
  <si>
    <t>PUBLIO DE JESUS AMADOR SOSA</t>
  </si>
  <si>
    <t>DAVID ANDRES RODRIGUEZ MERCADO</t>
  </si>
  <si>
    <t>FELICIANA MARGARITA ABREU BUENO</t>
  </si>
  <si>
    <t>HUMBERTO TAVERAS PANTALEON</t>
  </si>
  <si>
    <t>MINERVA JAVIER MERCEDES</t>
  </si>
  <si>
    <t>JOHANNA MARIA ROJAS DE JESUS</t>
  </si>
  <si>
    <t>MELIDA YSABEL BAEZ DIAZ</t>
  </si>
  <si>
    <t>JULIA ALTAGRACIA CUEVAS MORETA</t>
  </si>
  <si>
    <t>FRANK FELIZ SANCHEZ NIN</t>
  </si>
  <si>
    <t>LEUDYS ANTONIO MERAN POCHE</t>
  </si>
  <si>
    <t>ADRIANO BOURDIER ROSARIO</t>
  </si>
  <si>
    <t>ANGELICA MERCEDES GUTIERREZ GARCIA</t>
  </si>
  <si>
    <t>JOSE ANTONIO HERRERA ALBERTO</t>
  </si>
  <si>
    <t>JUANA CORDERO ALEJO</t>
  </si>
  <si>
    <t>MIREYA HERNANDEZ FRIAS</t>
  </si>
  <si>
    <t>FRANKLIN ALBERTO LISTRA</t>
  </si>
  <si>
    <t>GIL ARTURO RODRIGUEZ BALBUENA</t>
  </si>
  <si>
    <t>JOSE MIGUEL MORALES CARABALLO</t>
  </si>
  <si>
    <t>ABRAHAM HERNANDEZ AYBAR</t>
  </si>
  <si>
    <t>ALEXANDRA CESPEDES</t>
  </si>
  <si>
    <t>MIGUEL ANGEL SANCHEZ SOSA</t>
  </si>
  <si>
    <t>SANTA ESTHERLINA CEDANO PEREZ</t>
  </si>
  <si>
    <t>VICTOR JOSE RAMIREZ TIBURCIO</t>
  </si>
  <si>
    <t>CARMEN MIGUELINA MOSQUEA NOVOA</t>
  </si>
  <si>
    <t>WASCAR RUBEN SEGURA BAEZ</t>
  </si>
  <si>
    <t>JUSTINA NERIS YNIRIO</t>
  </si>
  <si>
    <t>KARINA GOMERA PERALTA</t>
  </si>
  <si>
    <t>JUAN GABRIEL MANZANILLO VICIOSO</t>
  </si>
  <si>
    <t>AYLIN GUILLERMINA URIBE PAYANS</t>
  </si>
  <si>
    <t>ARCANGEL PEREZ</t>
  </si>
  <si>
    <t>JOSE BIENVENIDO SANTANA CARPIO</t>
  </si>
  <si>
    <t>CECILIA ENCARNACION MONTERO</t>
  </si>
  <si>
    <t>FRANCISCO ANTONIO JIMENEZ LOPEZ</t>
  </si>
  <si>
    <t>JUAN CARLOS HERNANDEZ PEREZ</t>
  </si>
  <si>
    <t>AUXILIAR ADMINISTRATIVO</t>
  </si>
  <si>
    <t>ANNE DEYANIRA LOZADA PAULINO</t>
  </si>
  <si>
    <t>DOMINGA MARTINEZ HEREDIA</t>
  </si>
  <si>
    <t>MABELLE FATIMI POLANCO VIRELLA</t>
  </si>
  <si>
    <t>MARTIN VASQUEZ LANTIGUA</t>
  </si>
  <si>
    <t>AUSTRIA MARIA MORETA GONZALEZ</t>
  </si>
  <si>
    <t>MARIA DEL CARMEN PEREZ PEÑA</t>
  </si>
  <si>
    <t>PATRICIA MERCEDES GERALDINO GALVEZ</t>
  </si>
  <si>
    <t>PEDRITO MADE GUZMAN</t>
  </si>
  <si>
    <t>KELVYN JULIO URIBE BLANDINO</t>
  </si>
  <si>
    <t>FRANCISCO ALBERTI CUELLO MENDOZA</t>
  </si>
  <si>
    <t>AUXILIAR EXTRANJERIA</t>
  </si>
  <si>
    <t>PAULA ELIZABETH CORONA SOSA</t>
  </si>
  <si>
    <t>GREGORIA GOMEZ GONZALEZ</t>
  </si>
  <si>
    <t>MARIA ULINA PEREZ FERREIRA</t>
  </si>
  <si>
    <t>ESTEPHANIA SENCION GARCIA</t>
  </si>
  <si>
    <t>SECRETARIA BILINGUE</t>
  </si>
  <si>
    <t>ANDRES GONZALEZ GONZALEZ</t>
  </si>
  <si>
    <t>RAMON ANTONIO CONTRERAS HELENA</t>
  </si>
  <si>
    <t>CARLOS MANUEL SANCHEZ TAVAREZ</t>
  </si>
  <si>
    <t>DEYANIRA PICHARDO GRULLON</t>
  </si>
  <si>
    <t>CRUZ MARIA FRIAS</t>
  </si>
  <si>
    <t>ANA MARIA DE LA CRUZ</t>
  </si>
  <si>
    <t>SANTO JIMENEZ ZABALA</t>
  </si>
  <si>
    <t>EBANISTA</t>
  </si>
  <si>
    <t>KATIA ELIZABETH PEÑA PEREZ</t>
  </si>
  <si>
    <t>NILDA ESTHER HERNANDEZ FELICIANO</t>
  </si>
  <si>
    <t>WENDY SIMONS DOMINGUEZ</t>
  </si>
  <si>
    <t>ANALISTA</t>
  </si>
  <si>
    <t>MIRIAN ALTAGRACIA REINOSO SANTOS</t>
  </si>
  <si>
    <t>CAMARERO(A)</t>
  </si>
  <si>
    <t>NELSON DE JESUS CRUZ ARIAS</t>
  </si>
  <si>
    <t>JOSE CAONABO DELGADILLO GUTIERREZ</t>
  </si>
  <si>
    <t>MADELAINE MARTINEZ LANTIGUA</t>
  </si>
  <si>
    <t>GRECIA ANTONIA MOSCOSO OVALLES</t>
  </si>
  <si>
    <t>AMELFIS JOSEFINA GERMAN</t>
  </si>
  <si>
    <t>JOSE LEONIDAS ACOSTA JIMENEZ</t>
  </si>
  <si>
    <t>FELIPE SOSA BUENO</t>
  </si>
  <si>
    <t>SUPERVISOR DE MECANICA</t>
  </si>
  <si>
    <t>LUIS JACOBO ALMONTE ALMONTE</t>
  </si>
  <si>
    <t>HECTOR JOSE VARGAS RODRIGUEZ</t>
  </si>
  <si>
    <t>JOSE VIRGILIO MERCEDES</t>
  </si>
  <si>
    <t>MARITZELA DEL CARMEN VELOZ PEREZ</t>
  </si>
  <si>
    <t>GRY ANTONIA MILAGROS REYES HENRIQUEZ</t>
  </si>
  <si>
    <t>TATIANA MARINA MORBAN SANCHEZ</t>
  </si>
  <si>
    <t>FIORDALIZA DEL ROSARIO JIMENEZ MENA</t>
  </si>
  <si>
    <t>RAFAEL MERCEDES DE LA CRUZ</t>
  </si>
  <si>
    <t>EULALIA MERCEDES DILONE</t>
  </si>
  <si>
    <t>JOSE LUIS CASTILLO DE JESUS</t>
  </si>
  <si>
    <t>CLARIBEL GONZALEZ VICTORINO</t>
  </si>
  <si>
    <t>RAFAEL JOSE RODRIGUEZ Y BAEZ</t>
  </si>
  <si>
    <t>MARCOS ANTONIO OGANDO</t>
  </si>
  <si>
    <t>MANUEL GOMEZ</t>
  </si>
  <si>
    <t>NELVIS JOSEFINA BAEZ AMPARO</t>
  </si>
  <si>
    <t>ANGELY MENA CRUZ</t>
  </si>
  <si>
    <t>MANUELA MIGUELINA GARCIA ALMONTE</t>
  </si>
  <si>
    <t>EUGENIA MESA FORTUNA</t>
  </si>
  <si>
    <t>ROSA ELVA CASTRO DE JESUS</t>
  </si>
  <si>
    <t>ELEOCADIO SORIANO QUEZADA</t>
  </si>
  <si>
    <t>ALEXIS ROSARIO LEONARDO</t>
  </si>
  <si>
    <t>CANDIDA ROSA SURIEL</t>
  </si>
  <si>
    <t>FRANKLIN A DE JESUS MATEO BELTRE</t>
  </si>
  <si>
    <t>ERENIO FELIZ GUEVARA</t>
  </si>
  <si>
    <t>ALEJANDRO RUIZ FELIZ</t>
  </si>
  <si>
    <t>MARIO CESAR CRUZ DIVANE</t>
  </si>
  <si>
    <t>JACQUELINE DEL PILAR CONCHA RODRIGUE</t>
  </si>
  <si>
    <t>DORIS ALTAGRACIA ALMONTE VALDEZ</t>
  </si>
  <si>
    <t>NORMA QUISQUEYA MANCEBO SANCHEZ DE B</t>
  </si>
  <si>
    <t>ANAURIS LUZGARDA GOMEZ FELIZ</t>
  </si>
  <si>
    <t>FILIBERTA ORTIZ RODRIGUEZ</t>
  </si>
  <si>
    <t>MARGARITA RODRIGUEZ CASTILLO</t>
  </si>
  <si>
    <t>DEMETRIO AUGUSTO GONZALEZ PEREZ</t>
  </si>
  <si>
    <t>XAVIER MOISES PEREZ RAMIREZ</t>
  </si>
  <si>
    <t>INDIANA CAROLINA VASQUEZ MARTINEZ</t>
  </si>
  <si>
    <t>ALBERT ELIEZER HERASME ESTEVEZ</t>
  </si>
  <si>
    <t>ANTONY DIAZ ENCARNACION</t>
  </si>
  <si>
    <t>WILSON VALERIO ENCARNACION LORENZO</t>
  </si>
  <si>
    <t>MILAGROS ALTAGRACIA FRIAS DE HERRERO</t>
  </si>
  <si>
    <t>MOISES RODRIGUEZ ALBURQUERQUE</t>
  </si>
  <si>
    <t>MARISOL RIVAS ARACENA</t>
  </si>
  <si>
    <t>KENIA MARIA CALDERON GORIS</t>
  </si>
  <si>
    <t>BERKIS ALTAGRACIA REYES CUEVAS</t>
  </si>
  <si>
    <t>MARCELINO MORETA ACOSTA</t>
  </si>
  <si>
    <t>JOSE DOLORES MESA</t>
  </si>
  <si>
    <t>DANIEL AMAURY MARIA PEÑA</t>
  </si>
  <si>
    <t>MIGUELINA GARO CUELLO</t>
  </si>
  <si>
    <t>DULCE NAZARINA MOREL TATIS</t>
  </si>
  <si>
    <t>INSPECTOR BILINGUE</t>
  </si>
  <si>
    <t>ROSA INMACULADA EDUARDO SANTOS</t>
  </si>
  <si>
    <t>ANGELICA CORTORREAL PAREDES</t>
  </si>
  <si>
    <t>ALEYDA ALTAGRACIA CASTILLO</t>
  </si>
  <si>
    <t>CLARA LUZ LIZ TEJADA</t>
  </si>
  <si>
    <t>HECTOR RAFAEL FERNANDEZ SEGURA</t>
  </si>
  <si>
    <t>LEONARDA ISABEL SALCEDO</t>
  </si>
  <si>
    <t>LUIS AUGUSTO VARGAS FRANCISCO</t>
  </si>
  <si>
    <t>RAFAEL FERNANDEZ DURAN</t>
  </si>
  <si>
    <t>DENIS RAFAEL LANTIGUA ALMONTE</t>
  </si>
  <si>
    <t>LUSERGIA GIOVANNI BIDO HERNANDEZ DE</t>
  </si>
  <si>
    <t>RONALD ROJAS SANCHEZ</t>
  </si>
  <si>
    <t>EPIFANIO VARGAS RECAREY</t>
  </si>
  <si>
    <t>SOLEMNY MORALES DE LA CRUZ</t>
  </si>
  <si>
    <t>SIMON GUZMAN THOMAS</t>
  </si>
  <si>
    <t>FELIX PEÑA ROSARIO</t>
  </si>
  <si>
    <t>JULIA SUSANA DEL C DE J FERNANDEZ RI</t>
  </si>
  <si>
    <t>JUAN OCTAVIO GUZMAN PEREZ</t>
  </si>
  <si>
    <t>LEIDIANA SANCHEZ ANDUJAR</t>
  </si>
  <si>
    <t>WILLIAM HUMBERTO MODESTO</t>
  </si>
  <si>
    <t>PABLO JOSE PEREZ FERRERAS</t>
  </si>
  <si>
    <t>RAQUEL EUNICE CORONA TAVAREZ</t>
  </si>
  <si>
    <t>CARMEN LUZ NATIVIDAD VARGAS TAVERAS</t>
  </si>
  <si>
    <t>ANGELICA INES CACERES DISLA</t>
  </si>
  <si>
    <t>PETRONILA DOMINGUEZ ROJAS DE OSORIA</t>
  </si>
  <si>
    <t>BERKIS SERAFINA REYES MENDEZ</t>
  </si>
  <si>
    <t>MARGARITA ANTONIA RODRIGUEZ SANTOS</t>
  </si>
  <si>
    <t>MARISOL NUÑEZ DEL ROSARIO</t>
  </si>
  <si>
    <t>PETRONILA ACEVEDO SANTILLAN</t>
  </si>
  <si>
    <t>MERCEDITA MONTERO RAMIREZ</t>
  </si>
  <si>
    <t>ONDINA GARCIA REYES</t>
  </si>
  <si>
    <t>LUISA MARIA REYES GUZMAN</t>
  </si>
  <si>
    <t>MARIA AGUSTINA HICIANO POLANCO</t>
  </si>
  <si>
    <t>EDUARDO ERNESTO GONZALEZ TRONCOSO</t>
  </si>
  <si>
    <t>ARACELIS GUZMAN COLLADO</t>
  </si>
  <si>
    <t>RAFAEL DE JESUS ALMANZAR CAMACHO</t>
  </si>
  <si>
    <t>FERDINAND NEY CACCAVELLI LALANE</t>
  </si>
  <si>
    <t>ROSA ALTAGRACIA GEORGINA CLANDER FER</t>
  </si>
  <si>
    <t>VIOLA BERENICE MONTILLA REYES</t>
  </si>
  <si>
    <t>ANA YUDELKA PAULINO LIZARDO</t>
  </si>
  <si>
    <t>OLIDO MORETA DE JESUS</t>
  </si>
  <si>
    <t>LOURDES ANTUAN FRANSUA</t>
  </si>
  <si>
    <t>TRADUCTOR</t>
  </si>
  <si>
    <t>DIANA NIEVES MANZUETA</t>
  </si>
  <si>
    <t>SAMUEL PRIDENI BATISTA GENAO</t>
  </si>
  <si>
    <t>VICENTE BAUTISTA SANCHEZ</t>
  </si>
  <si>
    <t>JUANA CORAIMA CASTRO ARACENA</t>
  </si>
  <si>
    <t>JUSTA ESTHER CUEVAS SANTANA</t>
  </si>
  <si>
    <t>ROBINSON DIAZ GONZALEZ</t>
  </si>
  <si>
    <t>MASSIEL DIAZ MARTINEZ</t>
  </si>
  <si>
    <t>ANDRES EMMANUEL ESPINAL UREÑA</t>
  </si>
  <si>
    <t>MAITTE FABIAN VICTORIA</t>
  </si>
  <si>
    <t>MARIA DEL CARMEN GOMEZ ADAMES</t>
  </si>
  <si>
    <t>JUAN MARTIN MATEO MORA</t>
  </si>
  <si>
    <t>LORELIS MEDINA GARCES</t>
  </si>
  <si>
    <t>ELADYS ASUNCION NIVAR REYES</t>
  </si>
  <si>
    <t>YONATAN JOSE NOVAS NOVAS</t>
  </si>
  <si>
    <t>VICTOR MANUEL BELTRE</t>
  </si>
  <si>
    <t>YOHANNA ESTEFANIA PERALTA TAVAREZ</t>
  </si>
  <si>
    <t>CARMEN BOLIVIA RAMIREZ</t>
  </si>
  <si>
    <t>JOSE LUIS RODRIGUEZ DEL ORBE</t>
  </si>
  <si>
    <t>FERMAN ABEL ROSARIO RAMON</t>
  </si>
  <si>
    <t>FELIX ADRIAN ROSARIO HAMILTON</t>
  </si>
  <si>
    <t>LUIS ANGEL SANCHEZ FLORIMON</t>
  </si>
  <si>
    <t>YOKASTA SOSA JOSE</t>
  </si>
  <si>
    <t>KEYLA ESPINAL MEDINA</t>
  </si>
  <si>
    <t>SAIDA STEFANY RODRIGUEZ OGANDO</t>
  </si>
  <si>
    <t>DOMINGA MARIA JIMENEZ JIMENEZ</t>
  </si>
  <si>
    <t>CLARIBEL CRISTINA NINA GARCIA</t>
  </si>
  <si>
    <t>JOSE MESA SANTANA</t>
  </si>
  <si>
    <t>GICIA STEFANI VENTURA BONILLA</t>
  </si>
  <si>
    <t>ANDERSON ISAIAS LOPEZ PEREZ</t>
  </si>
  <si>
    <t>LICET DEL CARMEN LORA PAREDES</t>
  </si>
  <si>
    <t>YENEDY VIOLETA SANCHEZ MOISES</t>
  </si>
  <si>
    <t>ERNESTO TURBI PEREZ</t>
  </si>
  <si>
    <t>IRLANIA MORILLO GARCIA</t>
  </si>
  <si>
    <t>ANA MDES. GERMAN RODRIGUEZ</t>
  </si>
  <si>
    <t>MAIRELIS ARANALDY OGANDO PEREZ</t>
  </si>
  <si>
    <t>ELISAURA ROSARIO CLETO</t>
  </si>
  <si>
    <t>SANDI RENE REYES MATEO</t>
  </si>
  <si>
    <t>ARMERIDO MATOS MEDINA</t>
  </si>
  <si>
    <t>HILARIO MARINO MORENO</t>
  </si>
  <si>
    <t>JORGE AUGUSTO BENEDICTO GUZMAN</t>
  </si>
  <si>
    <t>DELFA GRISELDA DE LOS L. PEÑA GARCIA</t>
  </si>
  <si>
    <t>MIGUEL ANGEL SILVERIO QUEZADA</t>
  </si>
  <si>
    <t>DERGIS SELENE VALERA ULLOA</t>
  </si>
  <si>
    <t>OLIVER RAMON JIMENEZ SANTOS</t>
  </si>
  <si>
    <t>YOMILIS RODRIGUEZ JIMENEZ</t>
  </si>
  <si>
    <t>JENERLIS ARIAS ARIAS</t>
  </si>
  <si>
    <t>AURY JOSE DE LA ROSA PEREZ</t>
  </si>
  <si>
    <t>DENIS FABIOLA FRIAS BEATO</t>
  </si>
  <si>
    <t>JOHANNA MILAGROS DELGADO ROA</t>
  </si>
  <si>
    <t>YESSENIA DEL CARMEN TEJADA HERNANDEZ</t>
  </si>
  <si>
    <t>STALIN DE JESUS LOPEZ ESPINAL</t>
  </si>
  <si>
    <t>EUDDY BAEZ TAVERAS</t>
  </si>
  <si>
    <t>JOSE ANGEL DECENA ROBLES</t>
  </si>
  <si>
    <t>LUIS RAFAEL CAPPOBIANCO ALVAREZ</t>
  </si>
  <si>
    <t>ENGEL JULY MEJIA MORA</t>
  </si>
  <si>
    <t>WARQUIRIA DIAZ DUARTE</t>
  </si>
  <si>
    <t>YULISSA YERARDINA GARCIA RAMIREZ</t>
  </si>
  <si>
    <t>TOMAS MATOS REYES</t>
  </si>
  <si>
    <t>ORLANDO CASTRO CUEVAS</t>
  </si>
  <si>
    <t>MEFI-BOSET MATOS MORENO</t>
  </si>
  <si>
    <t>JOSE CASTELLANO OGANDO</t>
  </si>
  <si>
    <t>LELYS CAMILO DIAZ SANTANA</t>
  </si>
  <si>
    <t>RAMON ORLANDO ROBLES SANTANA</t>
  </si>
  <si>
    <t>KELVIN ALEXIS COSTE</t>
  </si>
  <si>
    <t>CARLOS MIGUEL GUZMAN SANTIAGO</t>
  </si>
  <si>
    <t>YULENDY LIRIANO TAVARES</t>
  </si>
  <si>
    <t>ANGEL DAVID APONTE</t>
  </si>
  <si>
    <t>JOSE ENRIQUE PONS CALDERON</t>
  </si>
  <si>
    <t>ROBERTO CARLOS MARTE BALBUENA</t>
  </si>
  <si>
    <t>ENMANUEL LEGER RIVERA</t>
  </si>
  <si>
    <t>EDWIN JAVIER JIMENEZ ALCANTARA</t>
  </si>
  <si>
    <t>PASCASIO VIDAL PEREZ</t>
  </si>
  <si>
    <t>LUIS ANEURY REYES CASTILLO</t>
  </si>
  <si>
    <t>MANUEL PERICLES MERCEDES SEPULVEDA</t>
  </si>
  <si>
    <t>BASILIO ANTONIO GOMEZ</t>
  </si>
  <si>
    <t>NO.</t>
  </si>
  <si>
    <t>REALIZADO POR:</t>
  </si>
  <si>
    <t>APROBADO POR:</t>
  </si>
  <si>
    <t>DE LIBRE NOMBR. Y REMOCION</t>
  </si>
  <si>
    <t>SARAH ESTHER PICHARDO ARIAS</t>
  </si>
  <si>
    <t>ROSA VERAS PEREZ</t>
  </si>
  <si>
    <t>RAFAEL DOMINGO CARELA</t>
  </si>
  <si>
    <t>JUANA MARIA UBIERA ZORRILLA</t>
  </si>
  <si>
    <t>ANTONIO UREÑA ALMANZAR</t>
  </si>
  <si>
    <t>JUANITA LORENZO CONCEPCION</t>
  </si>
  <si>
    <t>CESAR ALTAGRACIA TEJADA MENDEZ</t>
  </si>
  <si>
    <t>RAMON DURAN VARGAS</t>
  </si>
  <si>
    <t>JOSE ALTAGRACIA REYES ACOSTA</t>
  </si>
  <si>
    <t>LUIS REY CAMILO PEREZ</t>
  </si>
  <si>
    <t>FELIX MARIA MEDINA SENA</t>
  </si>
  <si>
    <t>DIOGENES RAFAEL RODRIGUEZ TRINIDAD</t>
  </si>
  <si>
    <t>CRAWLIN JIMENEZ</t>
  </si>
  <si>
    <t>ENMANUEL SANTANA HERASME</t>
  </si>
  <si>
    <t>ISIDRO ALBERTO VELOZ</t>
  </si>
  <si>
    <t>KELLY ONEILL DE LA ROSA BLANCO</t>
  </si>
  <si>
    <t>JUAN THEN PADILLA</t>
  </si>
  <si>
    <t>LAURA VIRGINIA DE LA ROSA HERRERA</t>
  </si>
  <si>
    <t>AUXILIAR MIGRATORIO</t>
  </si>
  <si>
    <t>JOHN ACAAR COLLADO ALMANZAR</t>
  </si>
  <si>
    <t>MICHAEL GRULLON POLANCO</t>
  </si>
  <si>
    <t>CHILEYNI ORTIZ</t>
  </si>
  <si>
    <t>CRISTIAN ELIEZER RODRIGUEZ VOLQUEZ</t>
  </si>
  <si>
    <t>RONIEL ANTONIO POLANCO MEJIA</t>
  </si>
  <si>
    <t>JOEL VITAL ALEXI</t>
  </si>
  <si>
    <t>LAURA JIMENEZ DE LA CRUZ</t>
  </si>
  <si>
    <t>ERIDANIA ELIBO HERNANDEZ</t>
  </si>
  <si>
    <t>LIC. SAILY RAMIREZ PEREZ</t>
  </si>
  <si>
    <t>DIRECTOR DE RECURSOS HUMANOS</t>
  </si>
  <si>
    <t>OTROS DESC.</t>
  </si>
  <si>
    <t>TOTAL DESC.</t>
  </si>
  <si>
    <t>EMELY DIMERKY ESTRELLA COLLADO</t>
  </si>
  <si>
    <t>SINDIA MERCEDES ESTEVEZ</t>
  </si>
  <si>
    <t>WOODY MIR DE LOS SANTOS</t>
  </si>
  <si>
    <t>DIOSMERYS C. DUARTE RODRIGUEZ</t>
  </si>
  <si>
    <t>GILDA KATIUSKA PEREZ BENITEZ</t>
  </si>
  <si>
    <t>MARICEL PEREZ VALDEZ</t>
  </si>
  <si>
    <t>KATHERINE MICHELLE REYES CABA</t>
  </si>
  <si>
    <t>YORALDIN FAÑAS MEDINA</t>
  </si>
  <si>
    <t>PAUDYS ALICIA CAMPUSANO PUJOLS</t>
  </si>
  <si>
    <t>YOETANIA CONTRERAS ROBLES</t>
  </si>
  <si>
    <t>CANDY DAYLIN DIAZ ACOSTA</t>
  </si>
  <si>
    <t>GEORGINA BELYOSKA DIPRE BATISTA</t>
  </si>
  <si>
    <t>JEAN LUIS ENCARNACION BELLO</t>
  </si>
  <si>
    <t>ANGELICA MARIA JAQUEZ PASCUAL</t>
  </si>
  <si>
    <t>MARIELA JAVIER ACOSTA</t>
  </si>
  <si>
    <t>ALEXSA LOPEZ VASQUEZ</t>
  </si>
  <si>
    <t>DAVID ROBINSON LORA MINAYA</t>
  </si>
  <si>
    <t>SLIN LEONIDA MARTE OZORIA</t>
  </si>
  <si>
    <t>CAROLINA MEDINA JAVIER</t>
  </si>
  <si>
    <t>HECTOR MENDEZ RAMIREZ</t>
  </si>
  <si>
    <t>NEIL ALEJANDRO FERNANDEZ ZABALA</t>
  </si>
  <si>
    <t>YANDRI VANESSA DE LA PAZ OLIVERO</t>
  </si>
  <si>
    <t>EMILIO JOSE GARCIA ORTEGA</t>
  </si>
  <si>
    <t>MARTIRIS PICHARDO OZUNA</t>
  </si>
  <si>
    <t>KARINA INES TEJADA RODRIGUEZ</t>
  </si>
  <si>
    <t>ANALISTA DE RECURSOS HUMANOS</t>
  </si>
  <si>
    <t>PEDRO MARTINEZ NAVARRO</t>
  </si>
  <si>
    <t>DIGNORA ALTAGRACIA RAMIREZ ABREU</t>
  </si>
  <si>
    <t>RAFAELINA CARABALLO PARRA</t>
  </si>
  <si>
    <t>LILIAN MARGARITA PIÑEYRO MUÑOZ</t>
  </si>
  <si>
    <t>FANNY KRISOLINA ROJAS UREÑA</t>
  </si>
  <si>
    <t>CARLOS FRANCISCO MOREL KING</t>
  </si>
  <si>
    <t>DANIELIS ALMONTE BELLO</t>
  </si>
  <si>
    <t>GRECIANNY ARGENTINA ACOSTA SANCHEZ</t>
  </si>
  <si>
    <t>PABLO ALBERTO BUENO FERMIN</t>
  </si>
  <si>
    <t>LEONISIA LEONARDY FERNANDEZ MOSQUEA</t>
  </si>
  <si>
    <t>YANDRYS FERNANDEZ PAULINO</t>
  </si>
  <si>
    <t>ANA LUISA LARANCUENT FERMIN</t>
  </si>
  <si>
    <t>NATHALY MARTINEZ MARTINEZ</t>
  </si>
  <si>
    <t>ANYELINA CAROL MARTE GUTIERREZ</t>
  </si>
  <si>
    <t>JUANA LAURA MATIAS BATISTA</t>
  </si>
  <si>
    <t>YULAIKA GLADIANNIS MERCEDES VOLQUEZ</t>
  </si>
  <si>
    <t>LODY MORALES GUZMAN</t>
  </si>
  <si>
    <t>EDWIN MIGUEL PAREDES</t>
  </si>
  <si>
    <t>WILKIS BISMAR PEÑA ARIAS</t>
  </si>
  <si>
    <t>IRIA ISABEL YOBEFA PEREZ</t>
  </si>
  <si>
    <t>YOCALY GARCIA ROSARIO</t>
  </si>
  <si>
    <t>FAUSTO EMIL RODRIGUEZ VILLAR</t>
  </si>
  <si>
    <t>JUAN CARLOS PARRA PADILLA</t>
  </si>
  <si>
    <t>FRANCISCO ERNESTO FELIZ ACOSTA</t>
  </si>
  <si>
    <t>JOEL ANTONIO BRITO GALVA</t>
  </si>
  <si>
    <t>ANALISTA DE SISTEMAS INFORMATICOS</t>
  </si>
  <si>
    <t>INSPECTORA BILINGÜE</t>
  </si>
  <si>
    <t>CLARINET ALTAGARCIA ROSARIO TORRES</t>
  </si>
  <si>
    <t>AUXILIAR DE EXTRANJERIA</t>
  </si>
  <si>
    <t>SECCION DE TRANSPORTACION</t>
  </si>
  <si>
    <t>JAEL BONILLA GARCIA</t>
  </si>
  <si>
    <t>REYNALDO ENRIQUE GARCIA SANCHEZ</t>
  </si>
  <si>
    <t>JUAN ALVAREZ PALEN</t>
  </si>
  <si>
    <t>DIONICIO RAFAEL CRUZ</t>
  </si>
  <si>
    <t>SILBESTRE ESPEDITO VENTURA COLLADO</t>
  </si>
  <si>
    <t>CRISTINA RODRIGUEZ RODRIGUEZ</t>
  </si>
  <si>
    <t>LISSANNY MATEO ROSA</t>
  </si>
  <si>
    <t>CLAUDIO LANDETA MANZUETA</t>
  </si>
  <si>
    <t>NADINNE KISSAURIS GUERRERO DE SANTOS</t>
  </si>
  <si>
    <t>ROBERT JUNIOR RIVERA CASTILLO</t>
  </si>
  <si>
    <t>ALBA MARIA SIERRA MENA</t>
  </si>
  <si>
    <t>WALKIRIA ANYELIS SANTANA MARTINEZ</t>
  </si>
  <si>
    <t xml:space="preserve">DIRECTOR GENERAL </t>
  </si>
  <si>
    <t xml:space="preserve">SECRETARIA EJECUTIVA </t>
  </si>
  <si>
    <t>CHOFER I</t>
  </si>
  <si>
    <t xml:space="preserve">SECRETARIA </t>
  </si>
  <si>
    <t xml:space="preserve">AUXILIAR DE RRHH </t>
  </si>
  <si>
    <t>DIRECCION DE EXTRANJERIA</t>
  </si>
  <si>
    <t>DIRECCION DE RECURSOS HUMANOS</t>
  </si>
  <si>
    <t>MARTIN RAMON TOMAS SUAREZ SIA</t>
  </si>
  <si>
    <t>JOSE EDWIN DURAN JIMINIAN</t>
  </si>
  <si>
    <t>LIANY MATILDE VASQUEZ OSORIO</t>
  </si>
  <si>
    <t>SIMON BOLIVAR CEPEDA MENA</t>
  </si>
  <si>
    <t>CECILIO ROSARIO SANTANA</t>
  </si>
  <si>
    <t>SOLIDO ENCARNACION ALCANTARA</t>
  </si>
  <si>
    <t>ROSANGELES DE LA ROSA</t>
  </si>
  <si>
    <t>MENSAJERA</t>
  </si>
  <si>
    <t>IVAN CALDERON DE LA CRUZ</t>
  </si>
  <si>
    <t>DIEGIE EMANUEL FLORENTINO CAMPUSANO</t>
  </si>
  <si>
    <t>ANDRES SANTOS CORDERO</t>
  </si>
  <si>
    <t>ERNESTO MADE MORA</t>
  </si>
  <si>
    <t>GUILLERMO PEÑA</t>
  </si>
  <si>
    <t>CAMIL ALCANTARA ARNO</t>
  </si>
  <si>
    <t>MARIA CRISTINA DITREN</t>
  </si>
  <si>
    <t>ANDRES CALDERON ALCANTARA</t>
  </si>
  <si>
    <t>ADALGISA UREÑA UREÑA</t>
  </si>
  <si>
    <t>ANA LETICIA GONZALEZ SANCHEZ</t>
  </si>
  <si>
    <t>LUISANNI CRISTINA NUÑEZ GOMEZ</t>
  </si>
  <si>
    <t>SECCION DE MANTENIMIENTO</t>
  </si>
  <si>
    <t>MENSAJERO INTERNO</t>
  </si>
  <si>
    <t>SECCION ATENCION AL USUARIO</t>
  </si>
  <si>
    <t>DIRECTOR</t>
  </si>
  <si>
    <t>DAMARIS CONTRERAS MARTINEZ</t>
  </si>
  <si>
    <t>KELVYN MANUEL VERAS LANTIGUA</t>
  </si>
  <si>
    <t>AUXILIAR DE TRANSPORTACION</t>
  </si>
  <si>
    <t>YESENIA MARIA SANCHEZ JIMENEZ</t>
  </si>
  <si>
    <t>YASMIN FREIRE NUÑEZ</t>
  </si>
  <si>
    <t>CLARA SILVERIO LOPEZ</t>
  </si>
  <si>
    <t>IVONNE CAROLINA GUZMAN ROSA</t>
  </si>
  <si>
    <t>ENEROLIZA GARCIA MEDINA</t>
  </si>
  <si>
    <t>FEDERICO DE LOS SANTOS LEON</t>
  </si>
  <si>
    <t>JOSE RAMIRO DE LOS SANTOS ADAMES</t>
  </si>
  <si>
    <t>TERESA TORIBIO</t>
  </si>
  <si>
    <t>AUXILIAR DE CERTIFICACIONES</t>
  </si>
  <si>
    <t>SHIRLIE CAROLINA CALDERON BATISTA</t>
  </si>
  <si>
    <t>QUILMA ALTAGRACIA TINEO RODRIGUEZ</t>
  </si>
  <si>
    <t>ELSA CONCEPCION FERNANDEZ CERDA</t>
  </si>
  <si>
    <t>VIRGINIA MARIA GARCIA BAEZ</t>
  </si>
  <si>
    <t>NOELIA CANDELARIO GUZMAN</t>
  </si>
  <si>
    <t>GRACIELY DEL ROSARIO FLORES PAREDES</t>
  </si>
  <si>
    <t>WILDON JOSE AMARANTE RODRIGUEZ</t>
  </si>
  <si>
    <t>FLOR ANGELA DIAZ</t>
  </si>
  <si>
    <t>GABRIELA NICOLE MORILLO</t>
  </si>
  <si>
    <t>OSCARLIN EUGENIO ROSARIO QUIÑONES</t>
  </si>
  <si>
    <t>JENNIFFER Y. RODRIGUEZ DE ESPINOSA</t>
  </si>
  <si>
    <t xml:space="preserve">MIGUELINA AGUSTIN ELIAS </t>
  </si>
  <si>
    <t>ERICA ISABEL HOLGUIN</t>
  </si>
  <si>
    <t>DEPARTAMENTO DE DEPORTACIONES</t>
  </si>
  <si>
    <t>DEPARTAMENTO ADMINISTRATIVO</t>
  </si>
  <si>
    <t>DEPARTAMENTO DE IMPEDIMENTOS</t>
  </si>
  <si>
    <t>AUXILIAR DE ATENCION AL USUARIO</t>
  </si>
  <si>
    <t>GENESIS VANESSA BLANCO MOLINA</t>
  </si>
  <si>
    <t>CARLOS FELIPE PEÑA RUBIO</t>
  </si>
  <si>
    <t>AIMEE SUAREZ DE LEON</t>
  </si>
  <si>
    <t>SANDRA PATRICIA CRUZ GARCIA</t>
  </si>
  <si>
    <t>DEPARTAMENTO DE COMUNICACIONES</t>
  </si>
  <si>
    <t>DIVISION DE SERVICIOS GENERALES</t>
  </si>
  <si>
    <t xml:space="preserve">AUXILIAR RELACIONES PUB. </t>
  </si>
  <si>
    <t>ALBERTO MARTE ALMANZAR</t>
  </si>
  <si>
    <t>DIRECTOR ADM-FINANCIERO</t>
  </si>
  <si>
    <t>DEPARTAMENTO DE CERTIFICACIONES</t>
  </si>
  <si>
    <t>JUANA RAFAELA POLANCO TAVAREZ</t>
  </si>
  <si>
    <t>ANLEN GERMAN CUEVAS TRINIDAD</t>
  </si>
  <si>
    <t>ROBERT ALEXANDER DE LEON</t>
  </si>
  <si>
    <t>JENDRY DIAZ BOCIO</t>
  </si>
  <si>
    <t>BELKIS MEJIA DE LA ROSA</t>
  </si>
  <si>
    <t>VICTOR MANUEL DIAZ FELIZ</t>
  </si>
  <si>
    <t>JOSE FERNANDO TAVAREZ CERDA</t>
  </si>
  <si>
    <t>INOEL DE JESUS GONZALEZ PUELLO</t>
  </si>
  <si>
    <t>NOLITO LEBRON PEREZ</t>
  </si>
  <si>
    <t>HALIZ MEREJO PAYANO</t>
  </si>
  <si>
    <t>ERASMO DAVID JUMA POLANCO</t>
  </si>
  <si>
    <t>VALENTINA MELENDEZ HERNANDEZ</t>
  </si>
  <si>
    <t>JOSE FRANCISCO BURGOS ALBA</t>
  </si>
  <si>
    <t>ANAHI VALDEZ</t>
  </si>
  <si>
    <t>ROSANNA SANCHEZ</t>
  </si>
  <si>
    <t>LICELOT GARCIA FABIAN</t>
  </si>
  <si>
    <t>CASIMIRO MATOS PEREZ</t>
  </si>
  <si>
    <t>CHARLES BRAVO</t>
  </si>
  <si>
    <t xml:space="preserve">CHOFER III </t>
  </si>
  <si>
    <t xml:space="preserve">PINTOR </t>
  </si>
  <si>
    <t xml:space="preserve">CONSERJE </t>
  </si>
  <si>
    <t xml:space="preserve">CHOFER II </t>
  </si>
  <si>
    <t xml:space="preserve">AYUDANTE MECANICO </t>
  </si>
  <si>
    <t xml:space="preserve">LAVADOR </t>
  </si>
  <si>
    <t>DEPARTAMENTO DE INTERDICCION MIG.</t>
  </si>
  <si>
    <t xml:space="preserve">FOTOCOPIADOR </t>
  </si>
  <si>
    <t>SANTA EDUVIGES TAVERAS</t>
  </si>
  <si>
    <t>MARTÍN RAMÓN SUARÉZ SÍA</t>
  </si>
  <si>
    <t>OTHONIEL GUZMAN ROSA</t>
  </si>
  <si>
    <t>JULIO JAVIER JEREZ ADAMES</t>
  </si>
  <si>
    <t>EMILIANO CASTILLO RIJO</t>
  </si>
  <si>
    <t>SILVIA ESTEFANY ARTILES SANTANA</t>
  </si>
  <si>
    <t>FAUSTO ADRIANO PARRA VILLALONA</t>
  </si>
  <si>
    <t>KARISMENIA INFANTE MAGO</t>
  </si>
  <si>
    <t>ROSA GILDA GUZMAN DE GAUTREAUX</t>
  </si>
  <si>
    <t>JOSELYN ANTONIA LANDETA ESTEVEZ</t>
  </si>
  <si>
    <t>PEDRO JOSE PERALTA ESPINAL</t>
  </si>
  <si>
    <t>FRANCISCO SANTIAGO MERCEDES CARRASCO</t>
  </si>
  <si>
    <t>JESUS PATRICIO ROSARIO CASTILLO</t>
  </si>
  <si>
    <t>OSCAR ENCARNACION FABIAN</t>
  </si>
  <si>
    <t xml:space="preserve">LUZ ALONDRA ADAME RAMON </t>
  </si>
  <si>
    <t>MARIELA SANTOS NUÑEZ</t>
  </si>
  <si>
    <t>ZULEYKA CASTILLO TEJADA</t>
  </si>
  <si>
    <t>KARIELA JOSE RICHARDSON JAQUEZ</t>
  </si>
  <si>
    <t>YANELYS ROSAYRA PARRA DE GARCIA</t>
  </si>
  <si>
    <t>MILAGROS RAMIREZ REYNOSO</t>
  </si>
  <si>
    <t>YARITZA PINEDA CHACON</t>
  </si>
  <si>
    <t>EVELIN RODRIGUEZ PICHARDO</t>
  </si>
  <si>
    <t>DOMINGA ODALIS PAYANO DE LA CRUZ</t>
  </si>
  <si>
    <t>BRIGIDO HEREDIA</t>
  </si>
  <si>
    <t>MIKE PAULA AGÜERO FERREIRA</t>
  </si>
  <si>
    <t>LENIS MARGARITA REYES REYES</t>
  </si>
  <si>
    <t>MARIA ESTELA VARGAS ESTEVEZ</t>
  </si>
  <si>
    <t>DANIELA CASTRO DE LA CRUZ</t>
  </si>
  <si>
    <t>YDELKIS LEBRON FRANCO</t>
  </si>
  <si>
    <t>RANDY BRAHIAM MARTINEZ MERCEDES</t>
  </si>
  <si>
    <t>BETHSAIDA A. PAYANO CALDERON</t>
  </si>
  <si>
    <t>RAMONA ALEXANDRA PEREZ CUSTODIA</t>
  </si>
  <si>
    <t>CLAUDIA VINICIO BERROA</t>
  </si>
  <si>
    <t>CAROLYN A. RODRIGUZ DE CELEDONIO</t>
  </si>
  <si>
    <t>YIMMY DE JESUS SANTILLAN SILVERIO</t>
  </si>
  <si>
    <t>INGRID PATRICIA MORENO CUELLO</t>
  </si>
  <si>
    <t>CRISTINA EVELYN PAULINO ROSARIO</t>
  </si>
  <si>
    <t>JOSE STARLIN NUÑEZ NUÑEZ</t>
  </si>
  <si>
    <t>ODALIS DE JESUS SANTANA SANCHEZ</t>
  </si>
  <si>
    <t>PABLO ELIAS ROSARIO CASTILLO</t>
  </si>
  <si>
    <t>RUTH ESTHER JORGE DE NUÑEZ</t>
  </si>
  <si>
    <t>YENY DAHIANA D' OLEO ACEVEDO</t>
  </si>
  <si>
    <t>CAROLINA DE LA CRUZ</t>
  </si>
  <si>
    <t>ROSALIA ALTAGRACIA MARTINEZ TRONCOSO</t>
  </si>
  <si>
    <t>DIANA ALTAGRACIA DOMINGUEZ PEREZ</t>
  </si>
  <si>
    <t>JOSEFINA DEL CARMEN POLANCO UREÑA</t>
  </si>
  <si>
    <t>JULIO ANTONIO DEL ROSARIO</t>
  </si>
  <si>
    <t>MARIA ZUNILDA ROCHA GURIDES</t>
  </si>
  <si>
    <t>MARIA TERESA BRITO CUSTODIO</t>
  </si>
  <si>
    <t>ROLANDO MATHEWS RODRIGUEZ AYBAR</t>
  </si>
  <si>
    <t>NEREYDA MARIA MONTERO PILIER</t>
  </si>
  <si>
    <t>JEFFERY OSCAR OVALLES DIAZ</t>
  </si>
  <si>
    <t>JAIME PEREZ DE LA PAZ</t>
  </si>
  <si>
    <t>AUXILIAR DE INVENT. ACT. FIJO</t>
  </si>
  <si>
    <t>AUXILIAR DE RELACIONES PUBLICAS</t>
  </si>
  <si>
    <t xml:space="preserve">ARCHIVISTA </t>
  </si>
  <si>
    <t xml:space="preserve">ASISTENTE EJECUTIVO </t>
  </si>
  <si>
    <t>DPTO.  DE CAPACITACION Y DESARROLLO</t>
  </si>
  <si>
    <t>DIRECTORA</t>
  </si>
  <si>
    <t>DIANDRY PEÑA CUEVAS</t>
  </si>
  <si>
    <t>ARSENIO TAVERAS CRUZ</t>
  </si>
  <si>
    <t>JESUS MARIA COLLADO SURIEL</t>
  </si>
  <si>
    <t>EVELIN DE LAS NIEVES ALCANTARA LIBERATO</t>
  </si>
  <si>
    <t>GABRIELA MARIA VIOLA MORA</t>
  </si>
  <si>
    <t>RONNY VIRGILIO POLANCO WILLMOT</t>
  </si>
  <si>
    <t>YOKEIDY MASSIEL TORRES</t>
  </si>
  <si>
    <t>RAQUEL IVETTE MARMOLEJOS SANTOS</t>
  </si>
  <si>
    <t>CLARY YISSETTE BELTRE PAYERO</t>
  </si>
  <si>
    <t>ANA BARBARA HELENA SANTANA</t>
  </si>
  <si>
    <t>ANGELICA MARIA TORRES URTARTE</t>
  </si>
  <si>
    <t>DALIANA MCKENN DE LOS REYES</t>
  </si>
  <si>
    <t>JEOVANNY SANTANA MARTINEZ</t>
  </si>
  <si>
    <t>ARYS MARGARITA DE LEON LORA</t>
  </si>
  <si>
    <t>JOSE CONFESOR POLANCO SANTANA</t>
  </si>
  <si>
    <t>ONIRYS JAQUEZ MONTES DE OCA</t>
  </si>
  <si>
    <t>JIOVANNY UBRI PEREZ</t>
  </si>
  <si>
    <t>YHONNY ENMANUEL RODRIGUEZ</t>
  </si>
  <si>
    <t>CESAR TAVERAS SANTANA</t>
  </si>
  <si>
    <t>BRIANNY JOEL DE LOS SANTOS RODRIGUEZ</t>
  </si>
  <si>
    <t>CRIOVEL ISAAC ESTEVEZ RODRIGUEZ</t>
  </si>
  <si>
    <t>JUAN SOLIS CONTRERAS</t>
  </si>
  <si>
    <t>KEIRA SANTIARY RIVERONI LOMBERT</t>
  </si>
  <si>
    <t>JENNIFFER SORI DE COMPRES</t>
  </si>
  <si>
    <t>ROBINSON FERNELIS PIÑA CORDERO</t>
  </si>
  <si>
    <t>ANNABEL ADAMES PEREZ</t>
  </si>
  <si>
    <t>LLOVISNA NATALI PUJOLS PEREYRA</t>
  </si>
  <si>
    <t>ELIZABETH OLIVEN RAMIREZ</t>
  </si>
  <si>
    <t>DIANELBA PICHARDO ABREU</t>
  </si>
  <si>
    <t>ELIAN SAMUEL PEÑA HERNANDEZ</t>
  </si>
  <si>
    <t>ALEYDA ACEVEDO LAZALA</t>
  </si>
  <si>
    <t>TEOFILA ROSARIO RODRIGUEZ</t>
  </si>
  <si>
    <t>BERNARDO MONTERO MONTERO</t>
  </si>
  <si>
    <t>JOSE ANTONIO ESPINO</t>
  </si>
  <si>
    <t>SERGIO ERNESTO BERROA MESA</t>
  </si>
  <si>
    <t>CLARITA MORETA MONTERO</t>
  </si>
  <si>
    <t>DORKY MARISOL GARCIA CEBALLO</t>
  </si>
  <si>
    <t>LISETTE INDHIRA PAREDES MARTINEZ</t>
  </si>
  <si>
    <t>ANGEL SALVADOR RODRIGUEZ LANTIGUA</t>
  </si>
  <si>
    <t>LISSETTE RODRIGUEZ CEDANO</t>
  </si>
  <si>
    <t>MIGUELINA CASTRO HELENA</t>
  </si>
  <si>
    <t>JONELVI ANTONIO FERNANDEZ VASQUEZ</t>
  </si>
  <si>
    <t>JOSE ANGEL MARTINEZ CRUZ</t>
  </si>
  <si>
    <t>AURILEYDI CASTILLO VENTURA</t>
  </si>
  <si>
    <t>AMIN ANDRES CAMILO PADILLA</t>
  </si>
  <si>
    <t>RAMONA ALMONTE DE BRITO</t>
  </si>
  <si>
    <t>MARK ANTONIO BATISTA RODRIGUEZ</t>
  </si>
  <si>
    <t>AUXILIAR DE TESORERIA</t>
  </si>
  <si>
    <t>MARY LOLY DIAZ VALERIO</t>
  </si>
  <si>
    <t>DARIL ENNERYS POCHE MONTERO</t>
  </si>
  <si>
    <t>KARINA RAMIREZ</t>
  </si>
  <si>
    <t>SUSAN YARITZA RAMIREZ LANTIGUA</t>
  </si>
  <si>
    <t>MERCEDES ALCANTARA RAMIREZ</t>
  </si>
  <si>
    <t>GEORGINA BEATRIZ SEGURA MEDRANO</t>
  </si>
  <si>
    <t>RAMON ARTURO LOPEZ DE JESUS</t>
  </si>
  <si>
    <t>MARIA ESTHER ALVAREZ BALBUENA</t>
  </si>
  <si>
    <t>SCARLET MICHELL GARCIA ENCARNACION</t>
  </si>
  <si>
    <t>ADA YVERNA CORREA</t>
  </si>
  <si>
    <t>ANNY YANELLY PACHECO TEJADA</t>
  </si>
  <si>
    <t>LICELOT PICHARDO HERNANDEZ</t>
  </si>
  <si>
    <t>FRANCIS DEL CARMEN FERNANDEZ</t>
  </si>
  <si>
    <t>JOSE LUIS CALZADO DE LEON</t>
  </si>
  <si>
    <t>JUANA JOSELINE CHALES ROSARIO</t>
  </si>
  <si>
    <t>KATHERINE LISBET DE LA ROSA SORIANO</t>
  </si>
  <si>
    <t>NATHALIA LIMA TROTT</t>
  </si>
  <si>
    <t>DEYBI MANUEL CASADO SOTO</t>
  </si>
  <si>
    <t>JESUS RAUL ESPINOSA ROSADO</t>
  </si>
  <si>
    <t>WILLIAN PORFIRIO BALDERA POLANCO</t>
  </si>
  <si>
    <t>RODOLFO ANTONIO CORPORAN DE LOS SANTOS</t>
  </si>
  <si>
    <t>ANTONIO SANCHEZ ROA</t>
  </si>
  <si>
    <t>WANDA NICOL DE LOS SANTOS GIL</t>
  </si>
  <si>
    <t>ANA ROSA DEL VILLAR DE LOPEZ</t>
  </si>
  <si>
    <t>JAIRON MIGUEL MARTINEZ PICHARDO</t>
  </si>
  <si>
    <t>JUAN MANUEL PERALTA</t>
  </si>
  <si>
    <t>EDWARD ALEXANDER COLLADO MERCEDES</t>
  </si>
  <si>
    <t>ANDRES JULIO TEJADA PEREZ</t>
  </si>
  <si>
    <t>CARLOS JESUS NOUEL BARET</t>
  </si>
  <si>
    <t>JOSE MANUEL RODRIGUEZ BALBUENA</t>
  </si>
  <si>
    <t>NELCRIS RODRIGUEZ VIÑA</t>
  </si>
  <si>
    <t>ALEXANDRA MERCEDES CABRERA LEON</t>
  </si>
  <si>
    <t>RICARDO ALEANDRO DE PAULA ORTIZ</t>
  </si>
  <si>
    <t>REYES BELISARIO BATISTA</t>
  </si>
  <si>
    <t>RAFAEL ANTONIO HERNANDEZ MENDEZ</t>
  </si>
  <si>
    <t>RONY STIRLING MEJIA LOPEZ</t>
  </si>
  <si>
    <t>JOSE RAMON PERALTA ESPINAL</t>
  </si>
  <si>
    <t>JUAN DE LOS SANTOS PERALTA BAEZ</t>
  </si>
  <si>
    <t>JOSE ANTONIO BAEZ OLIVO</t>
  </si>
  <si>
    <t>CARLOS MANUEL PERALTA RODRIGUEZ</t>
  </si>
  <si>
    <t>RAMON EMILIO VARGAS BAEZ</t>
  </si>
  <si>
    <t>HECTOR IVAN RODRIGUEZ REYES</t>
  </si>
  <si>
    <t>JOSE RAMON PERALTA MARIA</t>
  </si>
  <si>
    <t>CINTIA JUSTINA MARTE BAEZ</t>
  </si>
  <si>
    <t>JUAN ENRIQUE GABOT CAMACHO</t>
  </si>
  <si>
    <t>EDUIN CESAR VALERIO JIMENEZ</t>
  </si>
  <si>
    <t>RANDY JAVIER MARTINEZ</t>
  </si>
  <si>
    <t>CRISTIAN DE JESUS MARTINEZ RIVAS</t>
  </si>
  <si>
    <t>HUMBERTO RAFAEL GARCIA JORGE</t>
  </si>
  <si>
    <t>EDUARD MANUEL RODRIGUEZ TAVAREZ</t>
  </si>
  <si>
    <t>DELVI JOEL CABRERA PEÑA</t>
  </si>
  <si>
    <t>DAMARYS VIRGINIA BAEZ DE LA PAZ</t>
  </si>
  <si>
    <t>SAMIRA ALEXANDRA LORA LOPEZ</t>
  </si>
  <si>
    <t>JOHANNY ALEXANDRA TINEO GUILLERMO</t>
  </si>
  <si>
    <t>GARY JOHAN ORTIZ HERNANDEZ</t>
  </si>
  <si>
    <t>KARINA BIDO MONTERO</t>
  </si>
  <si>
    <t>ALEXANDER SORIANO LORA</t>
  </si>
  <si>
    <t>EDICKSON GEORDANI PAULINO DE JESUS</t>
  </si>
  <si>
    <t>MIDALYS EVELIA MARTE DIAZ</t>
  </si>
  <si>
    <t>EMANUEL LEONARDO JORGE DE COO</t>
  </si>
  <si>
    <t>GLORIA ROSANNA FERDINAN SEGURA</t>
  </si>
  <si>
    <t>YESSICA PAMELA MEJIA CASTILLO</t>
  </si>
  <si>
    <t>BERNADEZ CASTILLO RODRIGUEZ</t>
  </si>
  <si>
    <t>LAURA MICHELLE PAULINO SAVIÑON</t>
  </si>
  <si>
    <t>YULEINY SCARLIS AMARO COLOME</t>
  </si>
  <si>
    <t>AMANTINA MATOS MATOS</t>
  </si>
  <si>
    <t>YADELIN RAIDIRY BURGOS JIMENEZ</t>
  </si>
  <si>
    <t>NICOLE EMILIA DE LOS SANTOS MATEO</t>
  </si>
  <si>
    <t>ESTEBAN SAMUEL DE LA CRUZ MENDEZ</t>
  </si>
  <si>
    <t>JULIO CESAR AUGUSTO MAMOLEJOS LAMA</t>
  </si>
  <si>
    <t>MARCELINO ABAD VERAS</t>
  </si>
  <si>
    <t>LEIDY LIS MARIEL ACOSTA RODRIGUEZ</t>
  </si>
  <si>
    <t>JOSE LIXANDRO DIAZ PAULINO</t>
  </si>
  <si>
    <t>ANACLETO HERNANDEZ</t>
  </si>
  <si>
    <t>YOKAIRA MARGARITA ROSARIO</t>
  </si>
  <si>
    <t>MARIA LUISA AYBAR HERNANDEZ</t>
  </si>
  <si>
    <t>AMELFI LISSET RIVAS SOSA</t>
  </si>
  <si>
    <t>GEOVANNY ANTONIO TORRES MEJIA</t>
  </si>
  <si>
    <t>JUAN ANTONIO PAULINO MOREL</t>
  </si>
  <si>
    <t>MIRTA BELLA OTAÑO RIVERA</t>
  </si>
  <si>
    <t>WILLIAM RAFAEL MORFE BONILLA</t>
  </si>
  <si>
    <t>ESTHER ENCARNACION MATEO</t>
  </si>
  <si>
    <t>DEWLIN ESMERLING ENCARNACION DE LA ROSA</t>
  </si>
  <si>
    <t>YULEIKI MERCEDES AMBUA</t>
  </si>
  <si>
    <t>ANA ISABEL CAROLINA MONTOJO ESPINAL</t>
  </si>
  <si>
    <t>LORENZO VICTORIANO ROSA</t>
  </si>
  <si>
    <t>RAFAEL IGNACIO DE LA ROSA MARICHAL</t>
  </si>
  <si>
    <t>GENESIS HERISEL MOREL HELENA</t>
  </si>
  <si>
    <t>CHANELL PEREZ MAGDALENO</t>
  </si>
  <si>
    <t>FERNANDO VASQUEZ</t>
  </si>
  <si>
    <t>ANA RITA DE LA CRUZ RAMIREZ</t>
  </si>
  <si>
    <t>CARMEN YOLANDA PEÑA DE LA ROSA</t>
  </si>
  <si>
    <t>DAMARYS DE LA ROSA</t>
  </si>
  <si>
    <t>ROBERTO ANTONIO SOLIS VALERIO</t>
  </si>
  <si>
    <t>DIOSMERY SALCEDO VARGAS</t>
  </si>
  <si>
    <t>ROBERT JESUS DURAN ASENCIO</t>
  </si>
  <si>
    <t>MAXIMO FERMIN CUEVAS VARGAS</t>
  </si>
  <si>
    <t>BIENVENIDO ENMANUEL JAQUEZ TORRES</t>
  </si>
  <si>
    <t>SAMANTHA NATALIA POLANCO CAMILO</t>
  </si>
  <si>
    <t>LEUDIS UBRI DIAZ</t>
  </si>
  <si>
    <t>GENARO AQUILES PAULINO CABRAL</t>
  </si>
  <si>
    <t>JOSE ALFREDO ARIAS CEPEDA</t>
  </si>
  <si>
    <t>ELADERQUI ENCARNACION VICENTE</t>
  </si>
  <si>
    <t>DARWIN MARTIN FELIZ SEGURA</t>
  </si>
  <si>
    <t>RAFAEL PEÑA RAMON</t>
  </si>
  <si>
    <t>SECCION ALMACEN Y SUMINISTRO</t>
  </si>
  <si>
    <t xml:space="preserve">JARDINERO </t>
  </si>
  <si>
    <t xml:space="preserve">VIGILANTE </t>
  </si>
  <si>
    <t>ANJINSAN RAFAEL SANCHEZ DOMINGUEZ</t>
  </si>
  <si>
    <t>RAFAEL CASTRO MATOS</t>
  </si>
  <si>
    <t>FRANCISCO JOSE FRANCISCO ALVAREZ</t>
  </si>
  <si>
    <t>JACQUELINE DEL CARMEN ALMONTE ROSARIO</t>
  </si>
  <si>
    <t>DIRECCION JURIDICA</t>
  </si>
  <si>
    <t>PEDRO LUIS DE JESUS MARTINEZ</t>
  </si>
  <si>
    <t>LEUDY YOEL DOTEL SANTANA</t>
  </si>
  <si>
    <t>JULISSA ROBLES FLORES</t>
  </si>
  <si>
    <t>JENNIFFER PAOLA TAVERA CABRERA</t>
  </si>
  <si>
    <t>SCARLETT MIGUELINA ABREU PEÑA</t>
  </si>
  <si>
    <t>ANNY DE LA ROSA OGANDO</t>
  </si>
  <si>
    <t>ROSAURA LIDIA HILARIO MARTINEZ</t>
  </si>
  <si>
    <t>LIBRE NOMBRAMIENTO Y REMOCION</t>
  </si>
  <si>
    <t>CONFIANZA</t>
  </si>
  <si>
    <t>JOSE JOEL GONELL RODRIGUEZ</t>
  </si>
  <si>
    <t>CESAR MANUEL GENAO SANTOS</t>
  </si>
  <si>
    <t>MELIZA MARIE MARTINEZ REYES</t>
  </si>
  <si>
    <t>MARIA YVETT GARCIA DE LA CRUZ</t>
  </si>
  <si>
    <t>WILLY FERNANDO CERVANTES ARTILES</t>
  </si>
  <si>
    <t>JUAN JOSE ALCANTARA POCHE</t>
  </si>
  <si>
    <t>KATHERINE VIRGINIA DE LOS SANTOS ALMANZAR</t>
  </si>
  <si>
    <t>M</t>
  </si>
  <si>
    <t>GENERO</t>
  </si>
  <si>
    <t>F</t>
  </si>
  <si>
    <t>DOMINGO ANTONIO RAMOS PERALTA</t>
  </si>
  <si>
    <t>SARINA MOLINA VALDEZ</t>
  </si>
  <si>
    <t>KARINA MASSIEL DE LEON TRINIDAD</t>
  </si>
  <si>
    <t xml:space="preserve">SANYIRA YAMALY AGUILO BELLO    </t>
  </si>
  <si>
    <t>ANA MARIA FERNANDEZ POLANCO</t>
  </si>
  <si>
    <t>YANET DINORAH GOMEZ DOMINGUEZ</t>
  </si>
  <si>
    <t>JUAN FRANCISCO MEJIA CASTRO</t>
  </si>
  <si>
    <t>MARIA LUISA HEREDIA MARTINEZ</t>
  </si>
  <si>
    <t>JOSE FRANCISCO MATOS</t>
  </si>
  <si>
    <t>ARCADIO RAMON GARCIA</t>
  </si>
  <si>
    <t>FRANCISCO GARCIA</t>
  </si>
  <si>
    <t>MELVIN DE LA CRUZ BAUTISTA</t>
  </si>
  <si>
    <t>AMOS ESPEGUE PEGUERO</t>
  </si>
  <si>
    <t>YANCARLOS RODRIGUEZ HERASME</t>
  </si>
  <si>
    <t>DARWIN FRANCISCO DE LA CRUZ CUELLO</t>
  </si>
  <si>
    <t>FRANCISCO NOVAS TRINIDAD</t>
  </si>
  <si>
    <t>LUIS ANTONIO LOPEZ</t>
  </si>
  <si>
    <t>YENNI TOMASA MENDEZ PEREZ</t>
  </si>
  <si>
    <t>MAYNARD LAUDY NOVAS MENDEZ</t>
  </si>
  <si>
    <t>BRAULIN ISIDRO MONTERO DOTEL</t>
  </si>
  <si>
    <t>FRAILAN CAROLINA PEREZ RECIO</t>
  </si>
  <si>
    <t>ALTAGRACIA MATOS MEDINA</t>
  </si>
  <si>
    <t>DAIRON ESTEUARD NOVAS DOTEL</t>
  </si>
  <si>
    <t>FRAMMY ALBERTO RODRIGUEZ</t>
  </si>
  <si>
    <t>OLIANY NAIROBI CORNIEL BLANCO</t>
  </si>
  <si>
    <t>EDWARD DAMIAN MATEO TEJEDA</t>
  </si>
  <si>
    <t>ROXI ANTONIA RODRIGUEZ ESTEVEZ</t>
  </si>
  <si>
    <t>FRAMELIA GOMEZ BELLO</t>
  </si>
  <si>
    <t>NORMANDO RAFAEL GOMEZ PEÑA</t>
  </si>
  <si>
    <t>DAVINSON FERNANDEZ SUERO</t>
  </si>
  <si>
    <t>OSIRIS RIVERA TEJADA</t>
  </si>
  <si>
    <t>FREDDY CIRILO ROSARIO ENCARNACION</t>
  </si>
  <si>
    <t>JESUS ARIEL GARCIA ARIAS</t>
  </si>
  <si>
    <t>SOFIA LORENZO MEDINA</t>
  </si>
  <si>
    <t>ISABEL DE JESUS PEÑA DE REYES</t>
  </si>
  <si>
    <t>ANDY ALBERTO BRITO DE LOS SANTOS</t>
  </si>
  <si>
    <t>RAFAEL LEONARDO CUEVAS PEREZ</t>
  </si>
  <si>
    <t>JULIO RAMON MATOS SANTOS</t>
  </si>
  <si>
    <t>EREDINSON RAFAEL GONZALEZ CONSTANZO</t>
  </si>
  <si>
    <t>JESUS MANUEL RODRIGUEZ DE LEON</t>
  </si>
  <si>
    <t>DELIA EUGENIA TORRES VASQUEZ</t>
  </si>
  <si>
    <t>RAMONA NUÑEZ DE RAMIREZ</t>
  </si>
  <si>
    <t>JOSE MANUEL MATOS MEJIA</t>
  </si>
  <si>
    <t>FRANKLYN JUNIOR QUEZADA FRIAS</t>
  </si>
  <si>
    <t>JOSE BEATO NUÑEZ</t>
  </si>
  <si>
    <t>ANA MICHEL PINEDA ACOSTA</t>
  </si>
  <si>
    <t>EDISON EZEQUIEL ROBERTS MATOS</t>
  </si>
  <si>
    <t>NICOLE JAQUEZ RODRIGUEZ</t>
  </si>
  <si>
    <t>BRADALIZA MARIÑEZ ALFONSECA</t>
  </si>
  <si>
    <t>JOSE ALTAGRACIA PEÑA ABREU</t>
  </si>
  <si>
    <t>DHARIANA LIZ RAMON RAMON</t>
  </si>
  <si>
    <t>REYNALDO SANTOS PAULINO</t>
  </si>
  <si>
    <t>HIPOLITO GARCIA</t>
  </si>
  <si>
    <t>ANASTACIO TRINIDAD TRINIDAD</t>
  </si>
  <si>
    <t>MADELIN GIL MEJIA</t>
  </si>
  <si>
    <t>ROSA MARIA MATEO MORILLO</t>
  </si>
  <si>
    <t>WIDER NUÑEZ RODRIGUEZ</t>
  </si>
  <si>
    <t>GREGORIO DE JESUS RUIZ SANCHEZ</t>
  </si>
  <si>
    <t>ROSELIO LAUREANO</t>
  </si>
  <si>
    <t>CARLOS ANTONIO CEDANO PLASENCIA</t>
  </si>
  <si>
    <t>JEAN GABRIEL PEÑA ALDAVERT</t>
  </si>
  <si>
    <t>JOSE ANTONIO VASQUEZ BONIFACIO</t>
  </si>
  <si>
    <t>KARINA ALTAGRACIA TAVAREZ UREÑA</t>
  </si>
  <si>
    <t>ESTHERLING MASSIEL LEBRON GARCIA</t>
  </si>
  <si>
    <t>RAQUEL DILENNY COLON SOLIS</t>
  </si>
  <si>
    <t>FELIX LIRIANO DIAZ PEREZ</t>
  </si>
  <si>
    <t>IRIS MAGDALENA REYNOSO REYNOSO</t>
  </si>
  <si>
    <t>ANTONIO LIMA BATISTA</t>
  </si>
  <si>
    <t>DIOSA MARIA HERNANDEZ ROSARIO</t>
  </si>
  <si>
    <t>YAHAIRA ELIZABETH PICHARDO RAMIREZ</t>
  </si>
  <si>
    <t>ROSA EUNICE COFRESI ALEJANDRO</t>
  </si>
  <si>
    <t>CARMEN PATRICIA CARRASCO CASTRO</t>
  </si>
  <si>
    <t>RAFAEL ANTONIO DOMINGUEZ CRUZ</t>
  </si>
  <si>
    <t>JUAN LUIS PEÑA SURIEL</t>
  </si>
  <si>
    <t>PINTOR</t>
  </si>
  <si>
    <t>SUPERVISOR MANTENIMIENTO</t>
  </si>
  <si>
    <t>AYUDANTE MECANICO</t>
  </si>
  <si>
    <t>DIGITADOR</t>
  </si>
  <si>
    <t>JOSE JORGE</t>
  </si>
  <si>
    <t>MARIA YANELYS COLLADO SANTIAGO</t>
  </si>
  <si>
    <t>MAHOLY REYNOSO QUEZADA</t>
  </si>
  <si>
    <t>ANDERSON ROBERTO MARTINEZ JIMENEZ</t>
  </si>
  <si>
    <t>VANESSA TOMASINA FELIZ DE LA CRUZ</t>
  </si>
  <si>
    <t>RAUL ANTONIO ZAYAS ANTIGUA</t>
  </si>
  <si>
    <t>GENESIS MASSIEL BRITO ALCANTARA</t>
  </si>
  <si>
    <t xml:space="preserve">CHRISTY ESMERALDA CABREJA CUEVAS </t>
  </si>
  <si>
    <t>LISBETH ALONDRA MESA LUCIANO</t>
  </si>
  <si>
    <t>ELISABETH ALTAGRACIA POLANCO BELLO</t>
  </si>
  <si>
    <t>VICTOR DARWIN PERDOMO DIAZ</t>
  </si>
  <si>
    <t>ADHELYS MESSIANNI SAVIÑON CASTILLO</t>
  </si>
  <si>
    <t>EVELYN JEANNETTE BRADOR AGUIRRE</t>
  </si>
  <si>
    <t>ROSANNA CANDELARIO PAULA</t>
  </si>
  <si>
    <t>LIANA ERCI RODRIGUEZ RUBIO</t>
  </si>
  <si>
    <t>RAFAEL BONILLA PERALTA</t>
  </si>
  <si>
    <t>YADALY ENDRINA LIRIANO MARTE</t>
  </si>
  <si>
    <t>RICARDO ARGELIO LARA CASTILLO</t>
  </si>
  <si>
    <t>KARLA YSVET PENA TOLEDO</t>
  </si>
  <si>
    <t>SOMMER TITO REYES LEREBOURS</t>
  </si>
  <si>
    <t>MARINO DE JESUS CONCEPCION</t>
  </si>
  <si>
    <t>DIANA CAROLINA NUÑEZ PEGUERO</t>
  </si>
  <si>
    <t>ANDREINA JIMENEZ MARTINEZ</t>
  </si>
  <si>
    <t>NELSI ALEYDA FELIX ALMONTE</t>
  </si>
  <si>
    <t>PAMELA NAZARET LORA VALERIO</t>
  </si>
  <si>
    <t>STEPHANIE DEYANIRA MARTINEZ GIL</t>
  </si>
  <si>
    <t>ISAURA ALBANIA VARGAS TORRES</t>
  </si>
  <si>
    <t>INGRID ELIZABETH ALMANZAR LIRIANO</t>
  </si>
  <si>
    <t>VIANNY MEDINA DOTEL</t>
  </si>
  <si>
    <t>MARIA DE LOS REYES GUZMAN</t>
  </si>
  <si>
    <t>AMAURY BELTRE DIAZ</t>
  </si>
  <si>
    <t>RODOLFO PEREZ LORENZO</t>
  </si>
  <si>
    <t>JOSE ABRAHAN JAQUEZ PENA</t>
  </si>
  <si>
    <t>WAIRIN YASMIL SANTANA ESTEVEZ</t>
  </si>
  <si>
    <t>YULIANA MARIBEL PICHARDO DIAZ</t>
  </si>
  <si>
    <t>WILLI PAULINO GARCIA</t>
  </si>
  <si>
    <t>JUAN RAMIRO HELENA ORTIZ</t>
  </si>
  <si>
    <t>DIOSMERY MERCADO BONILLA</t>
  </si>
  <si>
    <t>KATERINE CRISTINA CAPELLAN</t>
  </si>
  <si>
    <t>ELMINDA MATEO ALCANTARA</t>
  </si>
  <si>
    <t>DIONISIA GARCIA CONTRERAS</t>
  </si>
  <si>
    <t>EVA CAROLINA CUEVAS</t>
  </si>
  <si>
    <t>AYUDANTE DE ALMACEN</t>
  </si>
  <si>
    <t>CAROLINA ELISABETH SOLIS TAVERAS</t>
  </si>
  <si>
    <t>JUAN DE DIOS ACEVEDO GARCIA</t>
  </si>
  <si>
    <t>CARMEN NOVA CEDEÑO</t>
  </si>
  <si>
    <t>AGATHA LETICIA CABRAL MEJIA</t>
  </si>
  <si>
    <t>RHINALDO MONTERO PEREZ</t>
  </si>
  <si>
    <t>ROBERTO PUELLO DE LEON</t>
  </si>
  <si>
    <t>ASUNCION HERNANDEZ RODRIGUEZ</t>
  </si>
  <si>
    <t>VLADIMIR VALDEZ</t>
  </si>
  <si>
    <t>JULISSA PATRICIA CORDERO CHEVALIER</t>
  </si>
  <si>
    <t xml:space="preserve">KIRSI JHOJARA SANCHEZ THEN </t>
  </si>
  <si>
    <t>MABEL CUEVAS LOPEZ</t>
  </si>
  <si>
    <t>ROSANNA ROJAS GONZALEZ</t>
  </si>
  <si>
    <t>BRENDY POLANCO</t>
  </si>
  <si>
    <t>MIGUEL EMILIO ARREDONDO RAMOS</t>
  </si>
  <si>
    <t>MIRTA ESPINAL MEJIA</t>
  </si>
  <si>
    <t>ANA MARIA NUÑEZ</t>
  </si>
  <si>
    <t xml:space="preserve">MARILIANA MITCHELL LORENZO </t>
  </si>
  <si>
    <t>FLERIDA DILENIA MARTINEZ SANTANA DE JIMENEZ</t>
  </si>
  <si>
    <t>LEOCAR  DIAZ CASANOVAS</t>
  </si>
  <si>
    <t xml:space="preserve">FRANCISCO ALFONSO CASTRO CASTRO </t>
  </si>
  <si>
    <t>MARIA CLAUDELINA CONCEPCION ESPINAL</t>
  </si>
  <si>
    <t>MARIA CANARIO</t>
  </si>
  <si>
    <t>JOSE ALTAGRACIA DUVERGE LUCIANO</t>
  </si>
  <si>
    <t xml:space="preserve">JOHAN REYES DE LOS SANTOS </t>
  </si>
  <si>
    <t>RAMON ALBERTO GUARIONEX LAGOMBRA PEREZ</t>
  </si>
  <si>
    <t>KUEMI ANTONIO LEBRON</t>
  </si>
  <si>
    <t>RAFAEL OTILIO FRANCISCO JIMENEZ CASTRO</t>
  </si>
  <si>
    <t>FRANCISCO ALONSO ESCOBOZA TEJADA</t>
  </si>
  <si>
    <t>MARIA ISABEL MORETA VALDEZ</t>
  </si>
  <si>
    <t>MENSAJERA INTERNA</t>
  </si>
  <si>
    <t>YOEL JIMENEZ PEREZ</t>
  </si>
  <si>
    <t>DIR. DE CONTROL MIGRATORIO</t>
  </si>
  <si>
    <t>INSPECTOR DE MIGRACION</t>
  </si>
  <si>
    <t>TEMPORAL</t>
  </si>
  <si>
    <t>ROBIN ENMENUEL MORETA QUEVEDO</t>
  </si>
  <si>
    <t>JUAN ALBERTO MARMOLEJOS LOPEZ</t>
  </si>
  <si>
    <t>SILVANA TERRERO PANIAGUA</t>
  </si>
  <si>
    <t>VICTOR MANUEL GUEVARA SANTANA</t>
  </si>
  <si>
    <t>HIDALGO JUNIOR ALVAREZ DE LEON</t>
  </si>
  <si>
    <t>FREDDY MANUEL GOMEZ RODRIGUEZ</t>
  </si>
  <si>
    <t>ERIKA BAUTISTA VASQUEZ</t>
  </si>
  <si>
    <t>ENMANUEL RIVERA BELTRE</t>
  </si>
  <si>
    <t>DIGITADOR (A)</t>
  </si>
  <si>
    <t>FREDDY ALEXANDER FULGENCIO ESPINAL</t>
  </si>
  <si>
    <t>NELY YASMIN ECHAVARRIA PADILLA</t>
  </si>
  <si>
    <t>VICENTA LARANCUENT TAVERAS</t>
  </si>
  <si>
    <t>MARIA DE LOS SANTOS JAQUEZ</t>
  </si>
  <si>
    <t>ROSANNY DILENIA GONZALEZ TAVERAS</t>
  </si>
  <si>
    <t>ROHMI DE LOS SANTOS ACOSTA</t>
  </si>
  <si>
    <t>WENDY ELIZABETH SENA PAEZ</t>
  </si>
  <si>
    <t>YORKERLIS CONCEPCION CORTORREAL</t>
  </si>
  <si>
    <t>URSULA MATOS GONZALEZ</t>
  </si>
  <si>
    <t>MARIBEL VALENZUELA MORILLO</t>
  </si>
  <si>
    <t>FREDDY BONIFACIO AQUINO VALENZUELA</t>
  </si>
  <si>
    <t>RAFAEL FRANCISCO ARIAS SANCHEZ</t>
  </si>
  <si>
    <t>YANELBY CONCEPCION CORTORREAL</t>
  </si>
  <si>
    <t>WANELSON RAFAEL MORETA RAMIREZ</t>
  </si>
  <si>
    <t>BENNY CEDANO RIVERA</t>
  </si>
  <si>
    <t>JOSE GREGORIO CEDEÑO CASTILLO</t>
  </si>
  <si>
    <t>ALBERT ISSAC GALAN MARTINEZ</t>
  </si>
  <si>
    <t>BIELKA ERIDANIA JAQUEZ ALMONTE</t>
  </si>
  <si>
    <t>MARISOL MELO BRELLO</t>
  </si>
  <si>
    <t>LUIS FELIPE BRITO ACOSTA</t>
  </si>
  <si>
    <t>FANNY MARGARITA MARTINEZ MORILLO</t>
  </si>
  <si>
    <t>ELIA JACQUELINE ALMONTE RAMOS</t>
  </si>
  <si>
    <t>CAIPEL ADAMES RAMIREZ</t>
  </si>
  <si>
    <t>YARILEIDIN NICAURIS TRONCOSO CASTILLO</t>
  </si>
  <si>
    <t>CATALINA AURORA RAMIREZ RAMIREZ</t>
  </si>
  <si>
    <t>VINICIO RAFAEL REYES FERRANDO</t>
  </si>
  <si>
    <t>FREDDY ALEJANDRO GUERRERO FELIZ</t>
  </si>
  <si>
    <t>CARMEN FRANCO ROA</t>
  </si>
  <si>
    <t>YAJAIRA CUELLO FORTUNA</t>
  </si>
  <si>
    <t>MARIA SOLEDAD CERDEIROS RODRIGUEZ</t>
  </si>
  <si>
    <t>ELIZABETH GUERRERO CRUZ</t>
  </si>
  <si>
    <t>WILKINS NUÑEZ PACHE</t>
  </si>
  <si>
    <t>XIOMARA RAMIREZ LIRANZO</t>
  </si>
  <si>
    <t>CARLOS DE JESUS COMPRES VASQUEZ</t>
  </si>
  <si>
    <t>RAMON ANTONIO CARRASCO LARA</t>
  </si>
  <si>
    <t>EMILIA VASQUEZ GUZMAN</t>
  </si>
  <si>
    <t>EDWARD GALVEZ AMADOR</t>
  </si>
  <si>
    <t>MIGUEL ROBERTO VOLEL</t>
  </si>
  <si>
    <t>AUXILIAR BILINGUE</t>
  </si>
  <si>
    <t>JOHAN MANUEL FELIPE</t>
  </si>
  <si>
    <t>LORENZO CARRION DE LA CRUZ</t>
  </si>
  <si>
    <t>MIGUEL ANGEL NARANJO DIAZ</t>
  </si>
  <si>
    <t>KATHERINE LILIANA MERAN CASTRO</t>
  </si>
  <si>
    <t>ELIZABETH RUDAYRI ROSARIO DE CASTILLO</t>
  </si>
  <si>
    <t>CHELSEA CAROLINA SIBILIA CAMACHO</t>
  </si>
  <si>
    <t>CAROLIN ELIZABETH VARGAS DISLA</t>
  </si>
  <si>
    <t>CLARA MARIA GARCIA</t>
  </si>
  <si>
    <t>AWILDA MARTE ENCARNACION</t>
  </si>
  <si>
    <t>CARLOS VALENTIN BENJAMIN VALERA</t>
  </si>
  <si>
    <t>JESUS AMPARO VELOZ</t>
  </si>
  <si>
    <t>ALBA ILEANA CALDERON SANTOS</t>
  </si>
  <si>
    <t>FERNANDO ANTONIO PIMENTEL LORENZO</t>
  </si>
  <si>
    <t>DOMINGO MIKY DUARTE MEJIA</t>
  </si>
  <si>
    <t>ERICK FERNANDO ULLOA DIAZ</t>
  </si>
  <si>
    <t>DELVERT FERNANDO CORNIELL POCHET</t>
  </si>
  <si>
    <t>ADEMIL CRISTOFER MOREL CONTRERAS</t>
  </si>
  <si>
    <t>YAIRA IVELISSE MONTAÑO CASTILLO</t>
  </si>
  <si>
    <t>ESTHER MARCELA ACOSTA AQUINO</t>
  </si>
  <si>
    <t>VARNECIA PEREZ MARTE</t>
  </si>
  <si>
    <t>ELETICIA MARIA REYNOSO GUILLEN</t>
  </si>
  <si>
    <t>NATIVIDAD RODRIGUEZ HERRERA</t>
  </si>
  <si>
    <t>NYAN JACQUELINE ZOWE VIÑAS</t>
  </si>
  <si>
    <t>JOSE AQUILES DIAZ RODRIGUEZ</t>
  </si>
  <si>
    <t>FRANCLIN FELINO TRINIDAD</t>
  </si>
  <si>
    <t>YOSELYN HEREDIA BAUTISTA</t>
  </si>
  <si>
    <t>MIGUEL ANGEL MOJICA MUESES</t>
  </si>
  <si>
    <t>LUIS HERNANI MARTINEZ PEREZ</t>
  </si>
  <si>
    <t>MARIANA FLORENTINO JIMENEZ</t>
  </si>
  <si>
    <t>DARLYN ROSARIO DE LUNA</t>
  </si>
  <si>
    <t>EIFRI EDUARDO MEDINA CASTILLO</t>
  </si>
  <si>
    <t>ANYELA ROSMERY HERNANDEZ RAMOS</t>
  </si>
  <si>
    <t>RAMIRO ENCARNACION ENCARNACION</t>
  </si>
  <si>
    <t>RICHARD ANTONIO GARCIA</t>
  </si>
  <si>
    <t>FRANKLIN CASILLA CASTILLO</t>
  </si>
  <si>
    <t>CLAUDINA BERROA ACOSTA</t>
  </si>
  <si>
    <t>RAMON FELIPE ALMONTE FIRPO</t>
  </si>
  <si>
    <t>VICTOR PASCUAL GARCIA PEGUERO</t>
  </si>
  <si>
    <t>LAVADOR</t>
  </si>
  <si>
    <t>CLARY ESTHER RAMIREZ GOMEZ</t>
  </si>
  <si>
    <t xml:space="preserve">CARRERA ADMINISTRATIVA </t>
  </si>
  <si>
    <t>ROSA LUCITANIA BELLO MOSCOSO</t>
  </si>
  <si>
    <t>VICTOR MANUEL DE LA NUEZ FERMIN</t>
  </si>
  <si>
    <t>MASSIEL PIMENTEL JIMENEZ</t>
  </si>
  <si>
    <t>MARCELINO ANTONIO BRITO</t>
  </si>
  <si>
    <t>ARIEL GOMEZ GOMEZ</t>
  </si>
  <si>
    <t>ERNESTINA ALMONTE HENRIQUEZ</t>
  </si>
  <si>
    <t>BRIANNA LAIS AMPARO ASTACIO</t>
  </si>
  <si>
    <t>LEYRI LAURA LEBRON BLANCO</t>
  </si>
  <si>
    <t>DERLING GERARDO MARTINEZ CID</t>
  </si>
  <si>
    <t>DANNY JAVIER BONILLA HIDALGO</t>
  </si>
  <si>
    <t>MAURICIO ENRIQUE MORA</t>
  </si>
  <si>
    <t>LORENA STEPHANIA CAIRO SUERO</t>
  </si>
  <si>
    <t>LOWARLY SALOMON ALCEQUIE PEREZ</t>
  </si>
  <si>
    <t>JIMMY EDGAR PEREZ BELLO</t>
  </si>
  <si>
    <t>OSCAR MIGUEL COTES MONERO</t>
  </si>
  <si>
    <t>KEVIN ARNOLD REYES SALAZAR</t>
  </si>
  <si>
    <t>GREIBY ANABEL PEREZ PEREZ</t>
  </si>
  <si>
    <t>ALTAGRACIA NIKAURY SANCHEZ SANCHEZ</t>
  </si>
  <si>
    <t>CATHERINE LEONCIA CEDEÑO CIPRIAN</t>
  </si>
  <si>
    <t>MAITE MARTEZ CRUZ</t>
  </si>
  <si>
    <t>IVERSON ISIDRO SANDOVAL GONZALEZ</t>
  </si>
  <si>
    <t>JENNIFER SANCHEZ POUERIET</t>
  </si>
  <si>
    <t>ANGEL ALBERTO SANTANA VALDEZ</t>
  </si>
  <si>
    <t>JEORDANY REYES EUSEBIO</t>
  </si>
  <si>
    <t>RAYSA ADELUZ RODRIGUEZ VILLAR</t>
  </si>
  <si>
    <t>GUILLIAN ROSMAR LOPEZ ROSARIO</t>
  </si>
  <si>
    <t>EDUARDO ANTONIO MOLINA ANGELES</t>
  </si>
  <si>
    <t>JOSE LUIS FELIZ VALENZUELA</t>
  </si>
  <si>
    <t>GISELLA MARIA PESQUARIO TESSI</t>
  </si>
  <si>
    <t>IVAN DARIO VALDEZ DE LOS SANTOS</t>
  </si>
  <si>
    <t>MECANICO</t>
  </si>
  <si>
    <t>FRANGELIA EVELINA VARGAS ROSARIO</t>
  </si>
  <si>
    <t>LIDIA REYES HEREDIA GONZALEZ</t>
  </si>
  <si>
    <t>RAMON ANDRES FRANCO FRIAS</t>
  </si>
  <si>
    <t>JOSE GREGORIO SOSA ROSARIO</t>
  </si>
  <si>
    <t>BELKIS KARINA ECHEVARRIA PADILLA</t>
  </si>
  <si>
    <t>CHAVELA GONZALEZ</t>
  </si>
  <si>
    <t>MANUELA MERCEDES PIMENTEL</t>
  </si>
  <si>
    <t>STEFFANY ARLENY VICIOSO FORTUNA</t>
  </si>
  <si>
    <t>LUZ ESTHER PUELLO AQUINO</t>
  </si>
  <si>
    <t>LUIS MANUEL RODRIGUEZ TEJADA</t>
  </si>
  <si>
    <t>MARIA DEL ROSARIO TORIBIO GOMEZ</t>
  </si>
  <si>
    <t>FRANCIS EUGENIO MEJIA TAVERAS</t>
  </si>
  <si>
    <t>CLAUDIO RAFAEL ARIAS</t>
  </si>
  <si>
    <t>VIELKA NAIROBI VALLEJO RAMIREZ</t>
  </si>
  <si>
    <t>SANTIAGO EDMUNDO MORALES HERASME</t>
  </si>
  <si>
    <t>MARTINA ESTHER MERCEDES MARTINEZ</t>
  </si>
  <si>
    <t>ATANASIO GERMAN EMILIANO</t>
  </si>
  <si>
    <t>SUSANA SILVERIO GUZMAN</t>
  </si>
  <si>
    <t>NATANAEL ENRIQUE MINAYA HERNANDEZ</t>
  </si>
  <si>
    <t>DIRECTOR (A)</t>
  </si>
  <si>
    <t>ANA ANTONIA CAMILO FERREIRA</t>
  </si>
  <si>
    <t>CARLOS DANIEL CORDERO SISA</t>
  </si>
  <si>
    <t>RAMPHI ONASIS DE LEON REYES</t>
  </si>
  <si>
    <t>ELISABET DEL RIO LAURIANO</t>
  </si>
  <si>
    <t>JOSE LUIS DIAZ DE LOS SANTOS</t>
  </si>
  <si>
    <t>JONATHAN GIL</t>
  </si>
  <si>
    <t>OLIVER ANTONIO GUERRERO BORG</t>
  </si>
  <si>
    <t>JUAN ISIDRO JIMENEZ MOREL</t>
  </si>
  <si>
    <t>CAROLINA MARTE MIESES</t>
  </si>
  <si>
    <t>DARBI LEANDRO MATOS MATOS</t>
  </si>
  <si>
    <t>GREGORY ALEXANDER MENTO GARCIA</t>
  </si>
  <si>
    <t>EMMANUEL PEGUERO MARIA</t>
  </si>
  <si>
    <t>ANTONIA JOSEFINA RAMOS MORILLO</t>
  </si>
  <si>
    <t>HILBIM JAIRO SANTANA LORENZO</t>
  </si>
  <si>
    <t>DANIELKA CESAR MINAYA</t>
  </si>
  <si>
    <t>ALEXI CONSTANZO MATOS TURBI</t>
  </si>
  <si>
    <t>JEICKON BAEZ MARTINEZ</t>
  </si>
  <si>
    <t>YOHARDENZON RUBELIN DOTEL VOLQUEZ</t>
  </si>
  <si>
    <t>CECIL ROSELIN SOLIS MATEO</t>
  </si>
  <si>
    <t>GISEL CAROLINA DE CASTRO GUERRERO</t>
  </si>
  <si>
    <t>LUIS AMERICO FERRERAS REYES</t>
  </si>
  <si>
    <t>YUDERSON MARTINEZ BALBUEN</t>
  </si>
  <si>
    <t>ANA YUDARI FERNANDEZ HERNANDEZ</t>
  </si>
  <si>
    <t>AMBAR YELIZA LORENZO ROSARIO</t>
  </si>
  <si>
    <t>CONCEPCION YSAAC RONDON ACOSTA</t>
  </si>
  <si>
    <t>YESMAIRA SURIEL ABREU</t>
  </si>
  <si>
    <t>LIGIA ESTHER LUCIANO FIGUEREO</t>
  </si>
  <si>
    <t>GEORGINIA TERESA NOVAS HEREDIA</t>
  </si>
  <si>
    <t>BELLIDANIA DOMINGUEZ PERALTA</t>
  </si>
  <si>
    <t>AYENDI LIBONET JIMENEZ CASTILLO</t>
  </si>
  <si>
    <t>DAYRA ALTAGRACIA DIAZ ESPINAL</t>
  </si>
  <si>
    <t>MARIBEL CABRERA VALDEZ</t>
  </si>
  <si>
    <t>JOSE ANEUDY JAVIER DEL ROSARIO</t>
  </si>
  <si>
    <t>AGUEDO POLANCO PAYANO</t>
  </si>
  <si>
    <t>CLEBEL EMILIO MENDEZ FELIZ</t>
  </si>
  <si>
    <t>MAYELIN MORETA SOTO</t>
  </si>
  <si>
    <t>BOLIVAR TERRERO SANTANA</t>
  </si>
  <si>
    <t>SARAH ALTAGRACIA ANDUJAR GUZMAN</t>
  </si>
  <si>
    <t>PEDRO DE JESUS POLONIA SUSANA</t>
  </si>
  <si>
    <t>ALEJANDRO PANIAGUA ROSARIO</t>
  </si>
  <si>
    <t>ANGEL DE JESUS DIAZ CAMILO</t>
  </si>
  <si>
    <t>ERIKA LORENA POLANCO REYES</t>
  </si>
  <si>
    <t>ROSA NIDIA NUÑEZ NUÑEZ</t>
  </si>
  <si>
    <t>MARIO EMILIO PEÑA CABRERA</t>
  </si>
  <si>
    <t>LIVINO MIGUEL DURAN MONCION</t>
  </si>
  <si>
    <t>MARIA VIRGINIA LACHE RUIZ</t>
  </si>
  <si>
    <t>ARNIE GRISMELDI ARIAS LORA</t>
  </si>
  <si>
    <t>LEONEL COLLADO CEPEDA</t>
  </si>
  <si>
    <t>HAWARD OGANDO TOLENTINO</t>
  </si>
  <si>
    <t>RAUDY TEJADA RODRIGUEZ</t>
  </si>
  <si>
    <t>WILMER VENTURA</t>
  </si>
  <si>
    <t>NANCY VALDEZ JIMENEZ</t>
  </si>
  <si>
    <t>ARLETTE CRUZ DIAZ</t>
  </si>
  <si>
    <t>YANEIRI ALTAGRACIA GARCIA RONDON</t>
  </si>
  <si>
    <t>ERICKSON ALEJANDRO SANTANA LIZARDO</t>
  </si>
  <si>
    <t>WILLIAM FELIX DE LA CRUZ VASQUEZ</t>
  </si>
  <si>
    <t>WILKINS BENITEZ SANCHEZ</t>
  </si>
  <si>
    <t>MARIA CRISTINA BRITO ROSARIO</t>
  </si>
  <si>
    <t>NATHANAEL GONZALEZ TORIBIO</t>
  </si>
  <si>
    <t>RONY FAÑA PEREZ</t>
  </si>
  <si>
    <t>WENDY SMIRNA GUZMAN GARCIA</t>
  </si>
  <si>
    <t>JONATHAN ODALIS GARCIA ROSARIO</t>
  </si>
  <si>
    <t>OLGA MONTERO MONTERO</t>
  </si>
  <si>
    <t>WANDA CARINA RIVERA JIMENEZ</t>
  </si>
  <si>
    <t>LENNY MANUELY VASQUEZ LUNA</t>
  </si>
  <si>
    <t>JHONKIRY ELIEZER NUÑEZ LUCIANO</t>
  </si>
  <si>
    <t>JULIANNIS LISETTE GARCIA TAVARES</t>
  </si>
  <si>
    <t>WALDDYS EMMANUEL DORREJO CESPEDES</t>
  </si>
  <si>
    <t>RICARDO JOSE NIVAR BONILLA</t>
  </si>
  <si>
    <t>CARMEN DE LOURDES SANO VALENZUELA</t>
  </si>
  <si>
    <t>NEYDA ELIZABETH DE LA CRUZ MARIANO</t>
  </si>
  <si>
    <t>YULINET ALEHANDRA VOLQUEZ CUEVAS DE</t>
  </si>
  <si>
    <t>JENNIFER YAMILETTE BREA JIMENEZ</t>
  </si>
  <si>
    <t>MATILDE ABAD</t>
  </si>
  <si>
    <t>SMILL DE JESUS ESTEVEZ CASTRO</t>
  </si>
  <si>
    <t>JELISSA MARIE PICHARDO VILLAR</t>
  </si>
  <si>
    <t>MABEL MERCEDES ESTEVEZ ROSARIO</t>
  </si>
  <si>
    <t>EDISSON PAYANO LIBERATO</t>
  </si>
  <si>
    <t>SANTO JOSE BRITO RODRIGUEZ</t>
  </si>
  <si>
    <t>JORGE LUIS GARCIA GARO</t>
  </si>
  <si>
    <t>YUBELIS ELIZABETH CINFO</t>
  </si>
  <si>
    <t>JUAN FRANCISCO FIGUEROA GONZALEZ</t>
  </si>
  <si>
    <t>ROSA MAGALYS MOREL</t>
  </si>
  <si>
    <t>PEDRO JORGE CEBALLOS MOREL</t>
  </si>
  <si>
    <t>MANUEL RAMON TEJEDA</t>
  </si>
  <si>
    <t>JOSE MIGUEL MELO GUERRERO</t>
  </si>
  <si>
    <t>SONIA RAMIREZ</t>
  </si>
  <si>
    <t>LUISA OZEMA MERCEDES AVILA</t>
  </si>
  <si>
    <t>JOSE DE JESUS BATISTA CASTILLO</t>
  </si>
  <si>
    <t>MARCIA SIERRA PEREZ</t>
  </si>
  <si>
    <t>LEONIDO ALCEQUIEZ</t>
  </si>
  <si>
    <t>HENI GEOVANNY COLLADO ALMANZAR</t>
  </si>
  <si>
    <t>LOURDES MARIA LANTIGUA</t>
  </si>
  <si>
    <t>EDWIN ALEXANDER BURGOS MEDINA</t>
  </si>
  <si>
    <t>JOSE ANTONIO REYES MORENO</t>
  </si>
  <si>
    <t>HEIDY ANTONIA TORRES</t>
  </si>
  <si>
    <t>RAMON ANTONIO REYES FELIX</t>
  </si>
  <si>
    <t>ONILDA DANAEE CUEVAS NOVAS</t>
  </si>
  <si>
    <t>MERBIN OGANDO SANTANA</t>
  </si>
  <si>
    <t>MARTIRES MONTERO MONTERO</t>
  </si>
  <si>
    <t>MARTHA LUCIA ADAMES BATISTA</t>
  </si>
  <si>
    <t>DANEIDA CAROLINA AGUERO VICTORIANO</t>
  </si>
  <si>
    <t>YEIMY BILBANY MEDINA VICENTE DE HERE</t>
  </si>
  <si>
    <t>RAMONA MILEIDY CAMPUSANO BATISTA</t>
  </si>
  <si>
    <t>DAVID ABRAHAM DEL RIO PILIER</t>
  </si>
  <si>
    <t>ARISLEYDA ALTAGRACIA CONTRERAS ESPINAL</t>
  </si>
  <si>
    <t>JOSE MANUEL CEDEÑO DOMINICI</t>
  </si>
  <si>
    <t>ZACARIAS RAFAEL MARTE FRIAS</t>
  </si>
  <si>
    <t>ELIO DE JESUS TERRERO RAMIREZ</t>
  </si>
  <si>
    <t>MILKA MEDINA PEÑA</t>
  </si>
  <si>
    <t>JOSE ABEL ABREU PEREZ</t>
  </si>
  <si>
    <t>SARAHIS ELIZABETH CACERES GRULLON</t>
  </si>
  <si>
    <t>SANTO SANCHEZ</t>
  </si>
  <si>
    <t>YINET SANTANA MERCEDES</t>
  </si>
  <si>
    <t>NELSON ANDRES TERRERO FLORENTINO</t>
  </si>
  <si>
    <t>EMELYN AGUEDA BELLO</t>
  </si>
  <si>
    <t>RONNY YORDANY RIJO RIJO</t>
  </si>
  <si>
    <t>SANTA MIGUELINA ALVAREZ TORIBIO</t>
  </si>
  <si>
    <t>FE MARIA PADILLA</t>
  </si>
  <si>
    <t>MARIA TERESA DEL PILAR MORFA PEREZ</t>
  </si>
  <si>
    <t>YULISA PEREZ FELIZ</t>
  </si>
  <si>
    <t>WILQUIN JIMENEZ BAUTISTA</t>
  </si>
  <si>
    <t>LONNY ESMERALDA MARTINEZ TEJEDA</t>
  </si>
  <si>
    <t>RUBEN DARIO SANTANA THOMAS</t>
  </si>
  <si>
    <t>DECIRE FRANCISCO VASQUEZ</t>
  </si>
  <si>
    <t>FRANCISCO ANTONIO MATOS NINA</t>
  </si>
  <si>
    <t>JUAN RAFAEL RICOURT RODRIGUEZ</t>
  </si>
  <si>
    <t>JOAN MARIEL HERNANDEZ POLANCO</t>
  </si>
  <si>
    <t>RAMON MONTERO</t>
  </si>
  <si>
    <t>FERSY FEDERICO BATISTA MEDINA</t>
  </si>
  <si>
    <t>CRISTOBAL PEREZ</t>
  </si>
  <si>
    <t>MARTIN JUAN MATEO MORA</t>
  </si>
  <si>
    <t>YSABEL POZO JAVIER</t>
  </si>
  <si>
    <t>ANA ANTONIA PICHARDO DE LEON</t>
  </si>
  <si>
    <t>VERONICA SMITH THOMAS</t>
  </si>
  <si>
    <t>CARMEN PEREZ DOMINGUEZ</t>
  </si>
  <si>
    <t>DAVID FELIZ CASTILLO</t>
  </si>
  <si>
    <t>MATEO RAMIREZ GUZMAN</t>
  </si>
  <si>
    <t>ALBERTO JORGE</t>
  </si>
  <si>
    <t>ANTONIO RAMON DIAZ MENDEZ</t>
  </si>
  <si>
    <t>HAIRO TEJEDA DE LOS SANTOS</t>
  </si>
  <si>
    <t>ANDY PAVEL BELLO DE LA ROSA</t>
  </si>
  <si>
    <t>ANIBAL FERNANDEZ</t>
  </si>
  <si>
    <t>LEOPOLDO RAFAEL SOSA CALDERON</t>
  </si>
  <si>
    <t>LUISA MARIA RODRIGUEZ ACOSTA</t>
  </si>
  <si>
    <t>MORENA MATOS RUIZ</t>
  </si>
  <si>
    <t>WALESKA KATIUSKA HASBUN SOTO</t>
  </si>
  <si>
    <t>CARMEN LUCRECIA HERRERA RAMIREZ</t>
  </si>
  <si>
    <t>YISSEL ALEXANDRA GUERRERO MORENO</t>
  </si>
  <si>
    <t>NORIS MERCEDES MONTERO DE OLEO</t>
  </si>
  <si>
    <t>NURYS ELIZABETH POLANCO GARCIA</t>
  </si>
  <si>
    <t>JULIO CESAR FORTUNA MARTINEZ</t>
  </si>
  <si>
    <t>TULIA FRANCIA GARCIA</t>
  </si>
  <si>
    <t>CELSO VALENZUELA GUERRERO</t>
  </si>
  <si>
    <t>EULADIO ANTONIO DOMINGUEZ RODRIGUEZ</t>
  </si>
  <si>
    <t>MARIO CLASE</t>
  </si>
  <si>
    <t>EDWIN MANUEL MENA CRUZ</t>
  </si>
  <si>
    <t>JESUS ROBERT CRUZ CORDERO</t>
  </si>
  <si>
    <t>GREGORIO FRIAS SANCHEZ</t>
  </si>
  <si>
    <t>BLACINA NUEZ FERMIN</t>
  </si>
  <si>
    <t>LEOCADIA SANTANA LIRIA</t>
  </si>
  <si>
    <t>CHARMILA ROSSANNA ANDUJAR TEJEDA</t>
  </si>
  <si>
    <t>KATIUSCA ROACH ROMERO</t>
  </si>
  <si>
    <t>HILDA LUZ BONILLA VERAS</t>
  </si>
  <si>
    <t>FROILA MARIA DIAZ ESCARRAMAN</t>
  </si>
  <si>
    <t>MIRIAM YOLANDA BELTRE FELIZ</t>
  </si>
  <si>
    <t>FRANCISCO ANDRES OLIVO CARRASCO</t>
  </si>
  <si>
    <t>CLARIVEL MORALES P. DE BARBOZA</t>
  </si>
  <si>
    <t>RICHARD GUILLERMO RODRIGUEZ BONILLA</t>
  </si>
  <si>
    <t>MANUEL ANTONIO MATIAS ROSARIO</t>
  </si>
  <si>
    <t>LEANDRO VLADIMIR PEÑA</t>
  </si>
  <si>
    <t>JOSE ORLANDO PAULINO GUZMAN</t>
  </si>
  <si>
    <t>ANA LUZ PAREDES AMPARO</t>
  </si>
  <si>
    <t>MARCOS ANTONIO ABREU VALDEZ</t>
  </si>
  <si>
    <t>NELCI MIGUEL VALDEZ ALEJANDRO</t>
  </si>
  <si>
    <t>JOAQUIN CONTRERAS DEL ROSARIO</t>
  </si>
  <si>
    <t>LEONARDO RAYMUNDO ACOSTA</t>
  </si>
  <si>
    <t>YONEDI FRANCISCO FABIAN GUZMAN</t>
  </si>
  <si>
    <t>MARCELINO REYES HERNANDEZ</t>
  </si>
  <si>
    <t>PEDRO GASPAR BAEZ GONZALEZ</t>
  </si>
  <si>
    <t>YUDERKA GUILLEN</t>
  </si>
  <si>
    <t>DIANA DOLORES HIDALGO SIMONS</t>
  </si>
  <si>
    <t>RAFAEL GRULLON LIMA</t>
  </si>
  <si>
    <t>FRANCISCO ANTONIO MERCEDES MALDONADO</t>
  </si>
  <si>
    <t>HEROINA RAMIREZ MORRILLO</t>
  </si>
  <si>
    <t>JESSICA MARTE SOTO</t>
  </si>
  <si>
    <t>ENMANUEL MATEO GERMAN</t>
  </si>
  <si>
    <t>RAFAEL EMILIO MEJIA SUAREZ</t>
  </si>
  <si>
    <t>FELIPE ANTONIO GONZALEZ LINARES</t>
  </si>
  <si>
    <t>FRANCHILDA GARCIA RAMIREZ</t>
  </si>
  <si>
    <t>MARIA VICENTA GONZALEZ LUCIANO</t>
  </si>
  <si>
    <t>EWRYS ROQUE LUCIANO</t>
  </si>
  <si>
    <t>MARIA MARESA CEBALLOS OVALLES</t>
  </si>
  <si>
    <t>GLENYS CASTILLO CARABALLO</t>
  </si>
  <si>
    <t>ISABEL CEDEÑO CASTILLO</t>
  </si>
  <si>
    <t>DAVID ENRIQUE PEREZ APONTE</t>
  </si>
  <si>
    <t>SALVADOR GUZMAN RODRIGUEZ</t>
  </si>
  <si>
    <t>ANA MARIA VENTURA HIRALDO</t>
  </si>
  <si>
    <t>JULIA CAROLINA MARIÑEZ DUVERGE</t>
  </si>
  <si>
    <t>ELIZARDO CRUZ</t>
  </si>
  <si>
    <t>LUISANDRA RAFIELA MARTINEZ QUEZADA</t>
  </si>
  <si>
    <t>MEDICO</t>
  </si>
  <si>
    <t>CRISTOPHER RAMIREZ GRULLON</t>
  </si>
  <si>
    <t>CARMEN DHARIANA RUIZ</t>
  </si>
  <si>
    <t>ANDREINA MARCELYS CRUZ GUERRERO</t>
  </si>
  <si>
    <t>MARIENNY ROSARIO PANIAGUA</t>
  </si>
  <si>
    <t>DIANELYS VALOIS CLETO</t>
  </si>
  <si>
    <t>PAULA ESTHEL RODRIGUEZ</t>
  </si>
  <si>
    <t>INDHIRA MARLENE PAREDES RODRIGUEZ</t>
  </si>
  <si>
    <t>YURDANIA DE LA CRUZ LEBRON</t>
  </si>
  <si>
    <t>ANGEL RAFAEL SILFA FRANCISCO</t>
  </si>
  <si>
    <t>WILSON HUMBERTO RAFAEL DIAZ MARTE</t>
  </si>
  <si>
    <t>CESAR DE JESUS GENAO DIAZ</t>
  </si>
  <si>
    <t>CRISTOPHER ENRIQUE DIAZ RAVELO</t>
  </si>
  <si>
    <t>CLAUDIA PAULINA LARA E.TEJADA</t>
  </si>
  <si>
    <t>JULIO FELIZ PEÑA</t>
  </si>
  <si>
    <t>MARTIN PELEGRIN BODDEN MEDINA</t>
  </si>
  <si>
    <t>FRANCIS CAROLINA MATOS ACEVEDO</t>
  </si>
  <si>
    <t>PAMELA GARDENIA ROMERO LOPEZ</t>
  </si>
  <si>
    <t>LAODISEA YOSELIN TEJEDA PUELLO</t>
  </si>
  <si>
    <t>LUIS ALBERTO VALERA DE LOS SANTOS</t>
  </si>
  <si>
    <t>MICHEL ALTAGRACIA PEÑA FAJARDO</t>
  </si>
  <si>
    <t>JUANA VASQUEZ RODRIGUEZ</t>
  </si>
  <si>
    <t>DIANA HICIANO MERCADO</t>
  </si>
  <si>
    <t>JUAN ORLANDO DISLA PICHARDO</t>
  </si>
  <si>
    <t>PEDRO AMAURIS TAVAREZ MEDINA</t>
  </si>
  <si>
    <t>BERNALY RODRIGUEZ VILLALONA</t>
  </si>
  <si>
    <t>ALBANIA ROSMERY BLANCO ALVAREZ</t>
  </si>
  <si>
    <t>MARIA PICHARDO RAMIREZ</t>
  </si>
  <si>
    <t>KATHERINE NICOL SANTOS VARGAS</t>
  </si>
  <si>
    <t>EMILIO JOSE PEÑA POLANCO</t>
  </si>
  <si>
    <t>DILEIDY MICHEL TAVERAS ESPINAL</t>
  </si>
  <si>
    <t>KATHERINE ESTHER ARIAS SANCHEZ</t>
  </si>
  <si>
    <t>ISAMAR RAMONA BOTIER DIAZ</t>
  </si>
  <si>
    <t>IDELIS FRINET DE LOS SANTOS REYES</t>
  </si>
  <si>
    <t>ROSALBA GARCIA TAVERAS</t>
  </si>
  <si>
    <t>YANILL EDLIN PEREZ SILVERIO</t>
  </si>
  <si>
    <t>MARISOL SOSA SOSA</t>
  </si>
  <si>
    <t>EDWARD RAFAEL UREÑA VENTURA</t>
  </si>
  <si>
    <t>KEVIN BENJAMIN CORPORAN ROMERO</t>
  </si>
  <si>
    <t>MAYELIN VANESSA YSABEL PEREZ</t>
  </si>
  <si>
    <t>MERLYN CAROLINA MARTINEZ ALMANZAR</t>
  </si>
  <si>
    <t>YARIZA MARIA JIMENEZ HERRERA</t>
  </si>
  <si>
    <t>JANNA DANIELA GIRON</t>
  </si>
  <si>
    <t>ANA LUISA LIRIANO PINALES</t>
  </si>
  <si>
    <t>MARIELIS MARTINEZ SIERRA</t>
  </si>
  <si>
    <t>REGINA CALCAÑO OLMO</t>
  </si>
  <si>
    <t>JUNIOR ALMONTE GIL</t>
  </si>
  <si>
    <t>JOVANNY ALBERTO MINAYA ROSA</t>
  </si>
  <si>
    <t>JUNIOR ESTEBAN SOLANO PIMENTEL</t>
  </si>
  <si>
    <t>CLAUDIO ALBERTO SANTANA SANTANA</t>
  </si>
  <si>
    <t>RAFAEL SANTIAGO PEREZ PAYERO</t>
  </si>
  <si>
    <t>IRWIN ELAN GONZALEZ LOPEZ</t>
  </si>
  <si>
    <t>JONATHAN MIGUEL GURIDY CASTILLO</t>
  </si>
  <si>
    <t>YOKASTY VICTORIA LORA CORNIEL</t>
  </si>
  <si>
    <t>YRIS OSCALINA HIDALGO SIMONS</t>
  </si>
  <si>
    <t>ANNI HOLGUIN GARCIA</t>
  </si>
  <si>
    <t>KATERIN YANETTY BELLIARD</t>
  </si>
  <si>
    <t>ANABEL FRANCHESCA BAUTISTA</t>
  </si>
  <si>
    <t>HECTOR ANTONIO JIMENEZ LEON</t>
  </si>
  <si>
    <t>FRAULYN ROSARIO POLANCO</t>
  </si>
  <si>
    <t>DIONI YONATTAN BERIGUETE MORILLO</t>
  </si>
  <si>
    <t>ARIES BELTRAN FRIAS</t>
  </si>
  <si>
    <t xml:space="preserve">LUIS MARTINEZ ALESANDRES </t>
  </si>
  <si>
    <t>PLOMERO</t>
  </si>
  <si>
    <t>RAFAEL AMAURIS DE LEON MATOS</t>
  </si>
  <si>
    <t>LUIS ENRIQUEZ PEREZ ARIAS</t>
  </si>
  <si>
    <t>MIYILEGNI LORENZO DE LOS SANTOS</t>
  </si>
  <si>
    <t>JOSE MANUEL MARIA GIL</t>
  </si>
  <si>
    <t xml:space="preserve">REGINA MORALES ENCARNACION           </t>
  </si>
  <si>
    <t>MANUEL HERNANDEZ ACOSTA</t>
  </si>
  <si>
    <t>ARQUIMEDES NUÑEZ NUÑEZ</t>
  </si>
  <si>
    <t>JOSE LUIS ALVAREZ LOZANO</t>
  </si>
  <si>
    <t>JENIFFER SAHIRA VILLAFAÑA PUJOLS</t>
  </si>
  <si>
    <t>CARLOS ISMAEL VALERIO PEREZ</t>
  </si>
  <si>
    <t>JOSE RAMON TEJEDA CRUZ</t>
  </si>
  <si>
    <t>FREDERIS JOEL NIN PEÑA</t>
  </si>
  <si>
    <t xml:space="preserve">FIOR DALIZA DE LA ROSA PAULINO          </t>
  </si>
  <si>
    <t>BIANKA EMPERATRIZ DIAZ GUTIERREZ</t>
  </si>
  <si>
    <t>CARLOS EDUARDO CEPIN MEDINA</t>
  </si>
  <si>
    <t>ANA MARIA ENCARNACION FELIZ</t>
  </si>
  <si>
    <t>ANYI VEDALISA DE JESUS ROJAS</t>
  </si>
  <si>
    <t>ONFELIA OLIVERO</t>
  </si>
  <si>
    <t>RAFAEL PEREZ SANTOS</t>
  </si>
  <si>
    <t>ADAN DE JESUS CAMPUSANO</t>
  </si>
  <si>
    <t>ASTRIL ESMERALDA VALDEZ CUEVAS</t>
  </si>
  <si>
    <t>RAFAEL ARISMENDI PIMENTEL TRINIDAD</t>
  </si>
  <si>
    <t>NILVA MAGNOLIA ORTIZ BAUTISTA</t>
  </si>
  <si>
    <t>RODOLFO MOISES FELIZ DE LEON</t>
  </si>
  <si>
    <t>SANTA BEATRIZ PUJOLS LACHAPEL</t>
  </si>
  <si>
    <t>JASMERY PORTORREAL ESPINAL</t>
  </si>
  <si>
    <t>MARIA ALEJANDRA RODRIGUEZ CASTILLO</t>
  </si>
  <si>
    <t>OCTAVIO MINAYA FERRERAS</t>
  </si>
  <si>
    <t>STACEY NATHALIA REYES FERMIN</t>
  </si>
  <si>
    <t>ALEJANDRA VASQUEZ MAÑON</t>
  </si>
  <si>
    <t xml:space="preserve">MANUEL GERALDINO DE LOS SANTOS </t>
  </si>
  <si>
    <t>ALGEURIS B. SANCHEZ ENCARNACION</t>
  </si>
  <si>
    <t>HECTOR LUIS LOPEZ REYES</t>
  </si>
  <si>
    <t>CARLOS DANIEL UREÑA ARNO</t>
  </si>
  <si>
    <t>CRISTIAN DANIEL SANTANA SABINO</t>
  </si>
  <si>
    <t>ROSANGEL LUCIA ENCARNACION MEJIA</t>
  </si>
  <si>
    <t>ALBERTO ISAAC DE JESUS URBINO</t>
  </si>
  <si>
    <t>LUISA RACHELY CONTRERAS RAMIREZ</t>
  </si>
  <si>
    <t>ELVYN WILFRIDO MENDEZ VARGAS</t>
  </si>
  <si>
    <t>CAROLINA LANTIGUA CRUZ</t>
  </si>
  <si>
    <t>MARIA ELIZABETH CARO CONCEPCION</t>
  </si>
  <si>
    <t>WELVIS ESLUID MARTES</t>
  </si>
  <si>
    <t>ANGELICA BELTRE RODRIGUEZ</t>
  </si>
  <si>
    <t>CARMEN CAROLINA TRONCOSO CEBALLO</t>
  </si>
  <si>
    <t>IVAN AQUILE BAEZ BENCOSME</t>
  </si>
  <si>
    <t>GUILLERMINA LARA ALCANTARA</t>
  </si>
  <si>
    <t>LAURA ISABEL DELGADO MENDEZ</t>
  </si>
  <si>
    <t>ROQUE VENTURA GONZALEZ</t>
  </si>
  <si>
    <t>ADI EZEQUIEL BARRERA CESPEDES</t>
  </si>
  <si>
    <t>JOSE NORBERTO VENTURA VASQUEZ</t>
  </si>
  <si>
    <t>NOEL FRANCISCO RODRIGUEZ VALERIO</t>
  </si>
  <si>
    <t>MOISES LEONCIO ROJAS CASADO</t>
  </si>
  <si>
    <t>WILLIAN EZEQUIEL ALCANTARA SANTANA</t>
  </si>
  <si>
    <t>JOAN MANUEL MARTINEZ MORILLO</t>
  </si>
  <si>
    <t>EXDALIS EMMANUEL QUEVEDO MADE</t>
  </si>
  <si>
    <t>EMERSON MIGUEL CUEVAS CUEVAS</t>
  </si>
  <si>
    <t>ANTHONY RENE MATOS HEREDIA</t>
  </si>
  <si>
    <t>MILENYS DOMINGUEZ CORPORAN</t>
  </si>
  <si>
    <t>LEO BRYANT DE LEON GONZALEZ</t>
  </si>
  <si>
    <t>YOHANNA BONILLA ORTIZ</t>
  </si>
  <si>
    <t>ANA MICHEL HERNANDEZ RODRIGUEZ</t>
  </si>
  <si>
    <t>HELEN MARGARITA LUZON NUÑEZ</t>
  </si>
  <si>
    <t>EZEQUIEL JOSE MATOS NOVAS</t>
  </si>
  <si>
    <t>JONNATHAN MANUEL OVALLES</t>
  </si>
  <si>
    <t>YANIRIS ESTEFANY PIÑA RINCON</t>
  </si>
  <si>
    <t>FRANCISCO NICHELL ABREU MARTINEZ</t>
  </si>
  <si>
    <t>MAYOBANEX SANTIAGO DE PEÑA VELEZ</t>
  </si>
  <si>
    <t>FELIX GUILLERMO ESPINAL VIDAL</t>
  </si>
  <si>
    <t>TERLUIS JESUS MARMOLEJOS POLANCO</t>
  </si>
  <si>
    <t>LOREN NUÑEZ ARTILES</t>
  </si>
  <si>
    <t>ELVA MARIA PERALTA</t>
  </si>
  <si>
    <t>AMAURY RAFAEL FERNANDEZ DOMINGUEZ</t>
  </si>
  <si>
    <t>EDUARD ALBERTO CALCAÑO GERALDINO</t>
  </si>
  <si>
    <t>LUIS ALCIVIADES COLON MENDEZ</t>
  </si>
  <si>
    <t>JOHANNY C. DE LOS SANTOS DE LA ROSA</t>
  </si>
  <si>
    <t>XAVIER LORA DE AZA</t>
  </si>
  <si>
    <t>CARLOS LUIS LUGO RUIZ</t>
  </si>
  <si>
    <t>ALEXANDER VALENZUELA GERONIMO</t>
  </si>
  <si>
    <t>WILLY ANTONY MELO GUZMAN</t>
  </si>
  <si>
    <t>MIGUELINA ALTAGRACIA PERALTA MARTINEZ</t>
  </si>
  <si>
    <t>ANDRES IVAN FURCAL</t>
  </si>
  <si>
    <t>GABRIELA ALEXANDRA SUERO MATEO</t>
  </si>
  <si>
    <t>MARA MENDEZ FUENTE</t>
  </si>
  <si>
    <t>JUNIOR A. ENCARNACION CABRERA</t>
  </si>
  <si>
    <t>BRYAN FRANCISCO CRUZ AMEZQUITA</t>
  </si>
  <si>
    <t>CLARIMILDA GALAN GARABITO</t>
  </si>
  <si>
    <t>ELIZABETH ALTAGRACIA SANTANA</t>
  </si>
  <si>
    <t>LUZ DEL MILAGRO FERRERA ZAMORA</t>
  </si>
  <si>
    <t>KARLENYS YAMILET GONZALEZ REYES</t>
  </si>
  <si>
    <t>INDIANA MARLEM AQUINO LORA</t>
  </si>
  <si>
    <t>MARCELINO ORTIZ BIDO</t>
  </si>
  <si>
    <t>GLORI JOSEFINA HERNANDEZ PIMENTEL</t>
  </si>
  <si>
    <t>MAYELIN GISSEL MARTINEZ</t>
  </si>
  <si>
    <t>CARLOS MANUEL REYES GERALDO</t>
  </si>
  <si>
    <t>ROBERTO JOSE MATTHEW BEAUMONT</t>
  </si>
  <si>
    <t>PORFIRIO JOSE QUEZADA DELGADO</t>
  </si>
  <si>
    <t>WILTON RAUL GUZMAN NICACIO</t>
  </si>
  <si>
    <t>MARITZA MENDEZ SEVERINO</t>
  </si>
  <si>
    <t>DIVISION DE COMPRAS</t>
  </si>
  <si>
    <t>JOSE LUIS APOLINARIO HERNANDEZ</t>
  </si>
  <si>
    <t>MARIA CRISTINA OBISPO ADAT</t>
  </si>
  <si>
    <t>EURYS OSIRIS VALLEJO LERBOURS</t>
  </si>
  <si>
    <t>JACQULINE FERNANDEZ REYES</t>
  </si>
  <si>
    <t>VIRGILIO SANTIAGO BAEZ ROSARIO</t>
  </si>
  <si>
    <t>MANUEL ANTONIO ANDUJAR PEREZ</t>
  </si>
  <si>
    <t>CARMEN NATIVIDAD MELENDEZ CESPEDES</t>
  </si>
  <si>
    <t>FRANDELYS ENCARNACION UBRI</t>
  </si>
  <si>
    <t>INOCENCIO ORTIZ ORTIZ</t>
  </si>
  <si>
    <t>ROBERTO MENDEZ PEREZ</t>
  </si>
  <si>
    <t>WELLINGTON LEONIDAS TEJADA GERMAN</t>
  </si>
  <si>
    <t xml:space="preserve">JUAN FRANCISCO CEDEÑO BRITO </t>
  </si>
  <si>
    <t>NATALIE LARRARTE DE LA ROSA</t>
  </si>
  <si>
    <t xml:space="preserve">DAISY ALTAGRACIA GONZALEZ </t>
  </si>
  <si>
    <t>RAUL VELEZ OZUNA</t>
  </si>
  <si>
    <t>SILVINO GUARIONEX ESTRELLA PICHARDO</t>
  </si>
  <si>
    <t>ANA MERCEDES ALMONTE ALMONTE</t>
  </si>
  <si>
    <t>CLARIBEL ALTAGRACIA BARRERA PEREZ</t>
  </si>
  <si>
    <t>ELBIA ROSALBA VARGAS SANCHEZ</t>
  </si>
  <si>
    <t>BELQUIS ALTAGRACIA RODRIGUEZ HENRIQUEZ</t>
  </si>
  <si>
    <t>YLMA ACEVEDO VARGAS</t>
  </si>
  <si>
    <t>DANIEL ISIDRO JAIME MARTINEZ</t>
  </si>
  <si>
    <t>GUADALUPE MARIA ENEYDA MINIER SANCHEZ</t>
  </si>
  <si>
    <t>REINALDO ALBERTO UREÑA DE LA CRUZ</t>
  </si>
  <si>
    <t>ANA MINERVA GONZALEZ</t>
  </si>
  <si>
    <t>GRISELDA MARITZA BENCOSME DIAZ</t>
  </si>
  <si>
    <t>VALENTINA ALMANZAR DOMINGUEZ</t>
  </si>
  <si>
    <t>JAMTNA JOSEFINA QUEZADA MATIAS</t>
  </si>
  <si>
    <t>GUILLERMO ARGELIS CORDERO CRUZ</t>
  </si>
  <si>
    <t>GUACANAGARIX TRINIDAD TRINIDAD</t>
  </si>
  <si>
    <t xml:space="preserve">YGNACIA MERCEDES ULLOA ARIAS </t>
  </si>
  <si>
    <t>MARTHA YRENE SANTANA</t>
  </si>
  <si>
    <t>EUNICE CORINA BRESS BRESS</t>
  </si>
  <si>
    <t>DIVISION DE TESORERIA</t>
  </si>
  <si>
    <t>FRANCISCO PEREZ ALCEQUIEZ</t>
  </si>
  <si>
    <t>LUCY ROSEMARYS SANTANA</t>
  </si>
  <si>
    <t>CHRISTIAN RAFAEL GARCIA THORMANN</t>
  </si>
  <si>
    <t>PORFIRIO AUGUSTO MENA MARTINEZ</t>
  </si>
  <si>
    <t xml:space="preserve">ASHLEY CAROLINA RIVERA CAMACHO </t>
  </si>
  <si>
    <t>SHARON HEERE MARCELINO</t>
  </si>
  <si>
    <t>TEUDY VARGAS VARGAS</t>
  </si>
  <si>
    <t>JAIME FRANCISCO CARRASCO BATISTA</t>
  </si>
  <si>
    <t>EVAN MIGUEL MARTINEZ SOCORRO</t>
  </si>
  <si>
    <t>VALERIO MANUEL VILLAMAN ARNAUD</t>
  </si>
  <si>
    <t>CARLOS JOSE MONTERO QUEVEDO</t>
  </si>
  <si>
    <t>OLIVER DANILO JIMENEZ SANCHEZ</t>
  </si>
  <si>
    <t>TEOFILO ANTONIO WALLER DOMINICI</t>
  </si>
  <si>
    <t>NATIVIDAD DE JESUS FRANCO RAMON</t>
  </si>
  <si>
    <t>JOSUE ALBERTO SALCEDO PEREZ</t>
  </si>
  <si>
    <t>SAGRARIO ALTAGRACIA PEREZ RODRIGUEZ</t>
  </si>
  <si>
    <t>FRANKLIN BASILIO PARRA BURGOS</t>
  </si>
  <si>
    <t>ANDRYS ALTAGRACIA SALDIVAR MOTA</t>
  </si>
  <si>
    <t>TOMAS ENCARNACION MEDINA</t>
  </si>
  <si>
    <t>CINTHIA MARIA MOTA CONSTANZO</t>
  </si>
  <si>
    <t>CAROLINA AMADOR FIGUEREO</t>
  </si>
  <si>
    <t>EZEQUIEL ANTONIO DE JESUS JIMENEZ</t>
  </si>
  <si>
    <t>GENESIS PAYANO LOPEZ</t>
  </si>
  <si>
    <t>RICHARD MARIÑEZ MELO</t>
  </si>
  <si>
    <t>BIANKELIS LIED FERNADEZ</t>
  </si>
  <si>
    <t>ANDY BELTRE ROMANO</t>
  </si>
  <si>
    <t>CESAR AUGUSTO SANDINO BATISTA CORNIELLE</t>
  </si>
  <si>
    <t>MARIA ELVA CASTRO</t>
  </si>
  <si>
    <t>HECTOR ALBERTO AQUINO DE LA CRUZ</t>
  </si>
  <si>
    <t>ANGEL LUIS PEREZ DIAZ</t>
  </si>
  <si>
    <t>MARIA EUGENIA TEJADA SURUN</t>
  </si>
  <si>
    <t>ANGEL ARIEL VASQUEZ TAVERAS</t>
  </si>
  <si>
    <t>JANOLY MEJIA ENCARNACION</t>
  </si>
  <si>
    <t>YIRELS MARTIN ROMERO ALCANTARA</t>
  </si>
  <si>
    <t>LEANDRO ALEXIS DE LA CRUZ PACHECO</t>
  </si>
  <si>
    <t>JUAN ALEBRTO JAQUEZ MORALES</t>
  </si>
  <si>
    <t>CLARIVEL SANTANA DE DELGADO</t>
  </si>
  <si>
    <t>WENDY CONCEPCION PEGUERO</t>
  </si>
  <si>
    <t>MANUEL BIENVENIDO LIZARDO HENRIQUEZ</t>
  </si>
  <si>
    <t>TOMAS TAVERAS RODRIGUEZ</t>
  </si>
  <si>
    <t>JULIO ANDRES TAVERAS MARTE</t>
  </si>
  <si>
    <t>CARLOS ANTONIO ESTEVEZ RODRIGUEZ</t>
  </si>
  <si>
    <t>YRMA ALTAGRACIA JIMENEZ COLON</t>
  </si>
  <si>
    <t>ANGEL ANDRES RIVAS PADILLA</t>
  </si>
  <si>
    <t>JOSE RAFAEL MERCEDES GUILAMO</t>
  </si>
  <si>
    <t>DARIANA VILORIO CASTRO</t>
  </si>
  <si>
    <t>DIONNERIS ALEXANDIS GARO PEREZ</t>
  </si>
  <si>
    <t>PEDRO BENJAMIN DE LA ROSA MENDEZ</t>
  </si>
  <si>
    <t>LALANE APOLINAR DIAZ MORETA</t>
  </si>
  <si>
    <t>KARLA PAOLA ENCARNACION SEGURA</t>
  </si>
  <si>
    <t>JUAN HIPOLITO RAMOS CARRASCO</t>
  </si>
  <si>
    <t>MANUEL ALEJANDRO RODRIGUZ DOMINGUEZ</t>
  </si>
  <si>
    <t>ROBERTO MONTERO CASTILLO</t>
  </si>
  <si>
    <t>JOSE ANTONIO MARTINEZ CEBALLOS</t>
  </si>
  <si>
    <t>MANUEL DE LOS SANTOS RAMIREZ</t>
  </si>
  <si>
    <t>JOSE LEONIL BUENO PEÑA</t>
  </si>
  <si>
    <t>EDWIN ALEXANDER ARROYO AGUASVIVAS</t>
  </si>
  <si>
    <t>IRALDA DEL CARMEN ESCARRAMAN CRUZ</t>
  </si>
  <si>
    <t>AMANDA BASILIO UREÑA DE NUÑEZ</t>
  </si>
  <si>
    <t>CRISTIAN R.  FRANCISCO ALBURQUERQUE VARGAS</t>
  </si>
  <si>
    <t>JOSE MIGUEL PAULINO</t>
  </si>
  <si>
    <t>EMILIANA ZAPATA FERNANDEZ</t>
  </si>
  <si>
    <t>KESIA NAEROBIS NIVAR GARCIA</t>
  </si>
  <si>
    <t>ROBERT GARABITO LUIS</t>
  </si>
  <si>
    <t>MERCEDES MARIA GUERRERO SANCHEZ</t>
  </si>
  <si>
    <t>DIR. PLANIFICACION Y DESARROLLO</t>
  </si>
  <si>
    <t>OMAR ALBERTO RODRIGUEZ ESCOVAR</t>
  </si>
  <si>
    <t xml:space="preserve">GERALDO LEBRON DE LA ROSA </t>
  </si>
  <si>
    <t>NELIN MILENNI MONTERO COLLADO</t>
  </si>
  <si>
    <t>AMERICA MARIA VENTURA ARACENA</t>
  </si>
  <si>
    <t>ROSA ENEDINA RAMIREZ DE LEON</t>
  </si>
  <si>
    <t>ISIDRO ARAUJO ROMERO</t>
  </si>
  <si>
    <t>DENNIS RAFAEL FIORENTINO VANDERTHOST</t>
  </si>
  <si>
    <t>ENC. DPTO. ADMINISTRATIVO</t>
  </si>
  <si>
    <t>QUELYS VLADIMIR RODRIGUEZ LERBOURS</t>
  </si>
  <si>
    <t>ENRIQUE MOQUETE PEREZ</t>
  </si>
  <si>
    <t>LUZ AMERICA SANTANA NOVAS</t>
  </si>
  <si>
    <t>VIOLETA CHAREY JIMENEZ ALCANTARA</t>
  </si>
  <si>
    <t>MIGUEL PEREZ FORTUNA</t>
  </si>
  <si>
    <t>SAMUEL JHON DE LEON</t>
  </si>
  <si>
    <t>JUANA MIGUEL</t>
  </si>
  <si>
    <t>KEILY YADERMYS RUIZ JIMENEZ</t>
  </si>
  <si>
    <t>DIOCASTELL LISSELOT DE JESUS CORDERO</t>
  </si>
  <si>
    <t>PEDRO LUIS WILLMORE VENTURA</t>
  </si>
  <si>
    <t xml:space="preserve">WANDER RUIZ CUEVAS </t>
  </si>
  <si>
    <t>RADHAME JAEL GARCES ROSARIO</t>
  </si>
  <si>
    <t>STARLIN ESTEBAN ROSARIO AMPARO</t>
  </si>
  <si>
    <t>MANUEL JOAQUIN SANCHEZ PEGUERO</t>
  </si>
  <si>
    <t>ALONZO SERAFIN BAEZ DURAN</t>
  </si>
  <si>
    <t>ANGEL CORIDE FELIZ GONZALEZ</t>
  </si>
  <si>
    <t>MARIA ANTONIA RODRIGUEZ JORGE</t>
  </si>
  <si>
    <t>ARISTIDES CASTILLO CASTILLO</t>
  </si>
  <si>
    <t>DIOMEDES ENMANUEL GONZALEZ GEM</t>
  </si>
  <si>
    <t>INES AMNORIAS GOMEZ FERRERAS</t>
  </si>
  <si>
    <t>JUAN PABLO RODRIGUEZ LOPEZ</t>
  </si>
  <si>
    <t>SANTO DAVID NUÑEZ PIMENTEL</t>
  </si>
  <si>
    <t>WILKINS JOSEURY TRINIDAD DE LA CRUZ</t>
  </si>
  <si>
    <t>DULCE LINA MEDINA PINEDA</t>
  </si>
  <si>
    <t>FRANKLIN OMAR ABREU PIÑA</t>
  </si>
  <si>
    <t>ROMAN ALBERTO CASALINOVO TRINIDAD</t>
  </si>
  <si>
    <t>HIPOLITO ALCANTARA ALMONTE</t>
  </si>
  <si>
    <t>CESAR ELIAN JIMENEZ SUERO</t>
  </si>
  <si>
    <t>FRANCISCO ANTONIO HIRALDO GARCIA</t>
  </si>
  <si>
    <t>NANCY MARIA ARIAS PEREZ</t>
  </si>
  <si>
    <t>KATHERINE ROCIO CASTILLO PIÑA</t>
  </si>
  <si>
    <t>DANIS RUBEN MARCANO SANCHEZ</t>
  </si>
  <si>
    <t>ADRIAN ARTURO NUÑEZ PEGUERO</t>
  </si>
  <si>
    <t>DISMEIRY MARIFFE MEJIA RAMIREZ</t>
  </si>
  <si>
    <t>MABEL CAROLINA CASTILLO PEREZ</t>
  </si>
  <si>
    <t>BIENVENIDA DE LA ROSA DE DIAZ</t>
  </si>
  <si>
    <t>JEFFRY RAFAEL RODRIGUEZ MARTINEZ</t>
  </si>
  <si>
    <t>RIKI RODOLFO MATOS PLATA</t>
  </si>
  <si>
    <t>VICTOR RAFAEL ESPINAL ESTRELLA</t>
  </si>
  <si>
    <t xml:space="preserve">YORVINA DEL C. PEÑA BAEZ </t>
  </si>
  <si>
    <t>ARI SALVADOR GARCIA MARTINEZ</t>
  </si>
  <si>
    <t>ROVINSON ALEXANDER TAVERAS ACOSTA</t>
  </si>
  <si>
    <t>LUZ ESTEFANI SOTO DIAZ</t>
  </si>
  <si>
    <t>SCHERYL PAULINO REYES</t>
  </si>
  <si>
    <t>LADY MARILUZ MERCEDES TEJADA</t>
  </si>
  <si>
    <t>ROSA M.  ALTAGRACIA DE VARGAS</t>
  </si>
  <si>
    <t>MARIELY ALTAGRACIA NOESI LALUZ</t>
  </si>
  <si>
    <t>MARKKENT ANGEL LEE GERONIMO</t>
  </si>
  <si>
    <t>ERICK IVAN RESTITUYO CABA</t>
  </si>
  <si>
    <t>JOMEIRY MASSIEL SANTOS ORTIZ</t>
  </si>
  <si>
    <t>FRANDDY ARGENIS BALLARD VALERA</t>
  </si>
  <si>
    <t>NOEL CAMILO ROSARIO PEREZ</t>
  </si>
  <si>
    <t>NICAURY EMANUEL RESTITUYO VALERIO</t>
  </si>
  <si>
    <t>BIQUIANA YISER SANTANA SANCHEZ</t>
  </si>
  <si>
    <t>YOSELIN ALTAGRACIA MOREL D OSORIA</t>
  </si>
  <si>
    <t>JONATHAN ALFREDO ESTEVEZ JIMENEZ</t>
  </si>
  <si>
    <t>DISMAIRY DOMINGUEZ VARGAS</t>
  </si>
  <si>
    <t>PATRICIA ALTAGRACIA GUZMAN PEÑA</t>
  </si>
  <si>
    <t>HAWER GUTIERREZ BEATO</t>
  </si>
  <si>
    <t>JOAN MANUEL CUETO RAMIREZ</t>
  </si>
  <si>
    <t>DIONISIA LORENZO DE LA CRUZ</t>
  </si>
  <si>
    <t>LORENZO ANTONIO VARGAS CRUZ</t>
  </si>
  <si>
    <t>EDWIN DE JESUS DOMINGUEZ CASTRO</t>
  </si>
  <si>
    <t>ODALIS AMALFY SURIEL DIAZ</t>
  </si>
  <si>
    <t>MARIA DE LOS S. TEJEDA DE TEJADA</t>
  </si>
  <si>
    <t xml:space="preserve">ABOGADO (A) </t>
  </si>
  <si>
    <t>ENCARGADO DEP. CERTIFICACIONES</t>
  </si>
  <si>
    <t>ENCARGADO DPTO IMPEDIMENTOS</t>
  </si>
  <si>
    <t>ANALISTA LEGAL</t>
  </si>
  <si>
    <t>ANALISTA DE PROYECTOS DIR. PLAN. Y DES.</t>
  </si>
  <si>
    <t>ANASLISTA DE PLANIFICACIÓN Y DESARROLLO</t>
  </si>
  <si>
    <t>COORDINADOR MIGRATORIO</t>
  </si>
  <si>
    <t>TECNICO ADMINISTRATIVO</t>
  </si>
  <si>
    <t>ANALISTA DE RRHH DPTO CAPACIT. Y DES.</t>
  </si>
  <si>
    <t>ADMINISTRADOR DE RED., TIC</t>
  </si>
  <si>
    <t>AMINISTRADOR DE RED TIC</t>
  </si>
  <si>
    <t xml:space="preserve">COORDINADORA </t>
  </si>
  <si>
    <t>TECNICO ARCHIVISTA</t>
  </si>
  <si>
    <t>ENCARGADO DPTO ESTADISTICAS</t>
  </si>
  <si>
    <t>TECNICO DE CONTABILIDAD</t>
  </si>
  <si>
    <t>SUPERVISOR DE TRANSPORTACIÓN</t>
  </si>
  <si>
    <t>DIR. ADMINISTRATIVA FINANCIERO</t>
  </si>
  <si>
    <t>AUXILIAR DE ALMACEN Y SUM.</t>
  </si>
  <si>
    <t>YAKARI STEPHANY PEÑA ACOSTA</t>
  </si>
  <si>
    <t>DPTO. COORDINACION MILITAR</t>
  </si>
  <si>
    <t>DIR. INTELIGENCIA MIGRATORIA</t>
  </si>
  <si>
    <t xml:space="preserve">COORDINADOR </t>
  </si>
  <si>
    <t>TECNICO DE ATENCION AL USUARIO</t>
  </si>
  <si>
    <t>OFIC. DE ACCESO A LA INFORMACION</t>
  </si>
  <si>
    <t>ANASLISTA DE PROYECTOS</t>
  </si>
  <si>
    <t>DEPARTAMENTO DE ESTADISTICAS</t>
  </si>
  <si>
    <t xml:space="preserve">ENCARGADO </t>
  </si>
  <si>
    <t>DIV. DESARROLLO INST. Y CALIDAD EN LA GESTION</t>
  </si>
  <si>
    <t>DIVISION DE SEGUIMIENTO Y ANALISIS</t>
  </si>
  <si>
    <t xml:space="preserve">ENCARGADA </t>
  </si>
  <si>
    <t>DEPARTAMENTO ED REGISTRO, CONTROL Y NOMINA</t>
  </si>
  <si>
    <t>DIVISION DE RECLUTAMIENTO, SELEC. Y EVALUACION</t>
  </si>
  <si>
    <t>DIVISION DE RELACIONES LABORALES</t>
  </si>
  <si>
    <t>SECCION DISPENSARIO MEDICO</t>
  </si>
  <si>
    <t xml:space="preserve">SOPORTE TECNICO INFORMATICO </t>
  </si>
  <si>
    <t>DIVISION DE SEGURIDAD Y MONITOREO</t>
  </si>
  <si>
    <t>DIVISION DE ADM. DEL SERVICIO TIC</t>
  </si>
  <si>
    <t>DIVISION DE OPERACIONES TIC</t>
  </si>
  <si>
    <t>DIVISION DE DES. E IMPLEMENTACION DE SISTEMAS</t>
  </si>
  <si>
    <t>SOPORTE TECNICO INFORMATICO</t>
  </si>
  <si>
    <t>ADMINISTRADOR DE SERVIDORES</t>
  </si>
  <si>
    <t>DIV. DE CORRESPONDENCIA Y ARCHIVO</t>
  </si>
  <si>
    <t xml:space="preserve">MENSAJERO EXTERNO </t>
  </si>
  <si>
    <t xml:space="preserve">MENSAJERO INTERNO </t>
  </si>
  <si>
    <t xml:space="preserve">MENSAJERO </t>
  </si>
  <si>
    <t>DIVISION DE CONTABILIDAD</t>
  </si>
  <si>
    <t>MENSAJERO EXTERNO</t>
  </si>
  <si>
    <t>SECCION DE ACTIVOS FIJOS</t>
  </si>
  <si>
    <t>ENCARGADO DE ACTIVOS FIJOS</t>
  </si>
  <si>
    <t>CONTADOR (A)</t>
  </si>
  <si>
    <t>DIVISION DE PRESUPUESTO</t>
  </si>
  <si>
    <t>INVESTIGADOR I</t>
  </si>
  <si>
    <t>COORDINADOR (A) MIGRATORIO</t>
  </si>
  <si>
    <t>SUPERVISOR (A)</t>
  </si>
  <si>
    <t xml:space="preserve">ANALISTA </t>
  </si>
  <si>
    <t>SUPERVISOR (A) GENERAL</t>
  </si>
  <si>
    <t>DEPARTAMENTO CONTROL DE PUNTOS MIGRATORIOS</t>
  </si>
  <si>
    <t>SOPORTE TECNICO INFORMATIVO</t>
  </si>
  <si>
    <t>DPTO. CONTROL DE TICKETS DE EMBARQUE</t>
  </si>
  <si>
    <t>PARALEGAL</t>
  </si>
  <si>
    <t>ERICK ALEXADER BELTRE SANCHEZ</t>
  </si>
  <si>
    <t>TECNICO DE DOCUMENTACION</t>
  </si>
  <si>
    <t>DIVISION DE INVERSION EXTRANJERA</t>
  </si>
  <si>
    <t>DIVISION DE NO RESIDENTES</t>
  </si>
  <si>
    <t>DIVISION DE RESIDENTES</t>
  </si>
  <si>
    <t xml:space="preserve">APOYO TECNICO </t>
  </si>
  <si>
    <t>DEPARTAMENTO COORDINACION MILITAR</t>
  </si>
  <si>
    <t>VIGILANTE MIGRATORIO</t>
  </si>
  <si>
    <t>DIV. ASUNTOS PARA REFUGIADOS</t>
  </si>
  <si>
    <t>JAIME ALBERTO MARTINEZ MORILLO</t>
  </si>
  <si>
    <t>DIRECCION TIC</t>
  </si>
  <si>
    <t>TOTAL GENERAL</t>
  </si>
  <si>
    <t>CONCEPTO PAGO SUELDOS 000001-SUELDOS FIJOS Y TEMPORAL, CORRESPONDIENTE AL MES DE JULIO 2021</t>
  </si>
  <si>
    <t>CAPITULO: 0202   SUB-CAPITULO: 01   DAF: 01   UE:0002   PROGRAMA:12   PROYECTO: 00   ACTIVIDAD: 001   CUENTA: 2.1.1.1.01  Y 2.1.1.1.08 FONDO: 100 Y 2080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</si>
</sst>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name val="Cambria"/>
      <family val="1"/>
    </font>
    <font>
      <b/>
      <sz val="14"/>
      <color theme="1"/>
      <name val="Cambria"/>
      <family val="1"/>
    </font>
    <font>
      <sz val="11"/>
      <name val="Cambria"/>
      <family val="1"/>
    </font>
    <font>
      <sz val="11"/>
      <name val="Calibri"/>
      <family val="2"/>
      <scheme val="minor"/>
    </font>
    <font>
      <b/>
      <sz val="10"/>
      <color theme="1"/>
      <name val="Cambria"/>
      <family val="1"/>
    </font>
    <font>
      <b/>
      <sz val="11"/>
      <name val="Cambria"/>
      <family val="1"/>
    </font>
    <font>
      <sz val="14"/>
      <color theme="1"/>
      <name val="Cambria"/>
      <family val="1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mbria"/>
      <family val="1"/>
    </font>
    <font>
      <sz val="10"/>
      <color rgb="FF00B0F0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13" fillId="0" borderId="0"/>
    <xf numFmtId="49" fontId="13" fillId="0" borderId="0"/>
    <xf numFmtId="49" fontId="1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8" applyNumberFormat="0" applyAlignment="0" applyProtection="0"/>
    <xf numFmtId="0" fontId="22" fillId="7" borderId="9" applyNumberFormat="0" applyAlignment="0" applyProtection="0"/>
    <xf numFmtId="0" fontId="23" fillId="7" borderId="8" applyNumberFormat="0" applyAlignment="0" applyProtection="0"/>
    <xf numFmtId="0" fontId="24" fillId="0" borderId="10" applyNumberFormat="0" applyFill="0" applyAlignment="0" applyProtection="0"/>
    <xf numFmtId="0" fontId="25" fillId="8" borderId="11" applyNumberFormat="0" applyAlignment="0" applyProtection="0"/>
    <xf numFmtId="0" fontId="26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4" fontId="8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3" fontId="5" fillId="0" borderId="3" xfId="48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3" fontId="3" fillId="0" borderId="0" xfId="47" applyFont="1" applyFill="1" applyBorder="1" applyAlignment="1">
      <alignment vertical="center" wrapText="1"/>
    </xf>
    <xf numFmtId="164" fontId="0" fillId="0" borderId="0" xfId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164" fontId="0" fillId="0" borderId="0" xfId="1" applyFont="1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 vertical="center" wrapText="1"/>
    </xf>
    <xf numFmtId="164" fontId="33" fillId="0" borderId="0" xfId="1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164" fontId="33" fillId="0" borderId="0" xfId="1" applyFont="1" applyAlignment="1">
      <alignment horizontal="center" vertical="center"/>
    </xf>
    <xf numFmtId="43" fontId="34" fillId="0" borderId="0" xfId="1" applyNumberFormat="1" applyFont="1" applyAlignment="1">
      <alignment vertical="center"/>
    </xf>
    <xf numFmtId="0" fontId="34" fillId="0" borderId="0" xfId="0" applyFont="1" applyAlignment="1">
      <alignment vertical="center"/>
    </xf>
    <xf numFmtId="43" fontId="33" fillId="0" borderId="0" xfId="1" applyNumberFormat="1" applyFont="1" applyAlignment="1">
      <alignment vertical="center"/>
    </xf>
    <xf numFmtId="0" fontId="11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 wrapText="1"/>
    </xf>
    <xf numFmtId="164" fontId="11" fillId="2" borderId="16" xfId="1" applyFont="1" applyFill="1" applyBorder="1" applyAlignment="1">
      <alignment horizontal="center" vertical="center" wrapText="1"/>
    </xf>
    <xf numFmtId="164" fontId="11" fillId="2" borderId="15" xfId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vertical="center" wrapText="1"/>
    </xf>
    <xf numFmtId="43" fontId="3" fillId="0" borderId="3" xfId="47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3" xfId="1" applyFont="1" applyFill="1" applyBorder="1" applyAlignment="1">
      <alignment vertical="center"/>
    </xf>
    <xf numFmtId="43" fontId="3" fillId="0" borderId="3" xfId="48" applyFont="1" applyFill="1" applyBorder="1" applyAlignment="1">
      <alignment horizontal="center" vertical="center"/>
    </xf>
    <xf numFmtId="164" fontId="3" fillId="0" borderId="3" xfId="1" applyFont="1" applyFill="1" applyBorder="1" applyAlignment="1">
      <alignment horizontal="center" vertical="center"/>
    </xf>
    <xf numFmtId="43" fontId="3" fillId="0" borderId="3" xfId="1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4" fontId="5" fillId="0" borderId="3" xfId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vertical="center" wrapText="1"/>
    </xf>
    <xf numFmtId="43" fontId="3" fillId="0" borderId="3" xfId="47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/>
    </xf>
    <xf numFmtId="43" fontId="3" fillId="0" borderId="3" xfId="47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3" fontId="3" fillId="0" borderId="3" xfId="48" applyFont="1" applyFill="1" applyBorder="1" applyAlignment="1">
      <alignment vertical="center"/>
    </xf>
    <xf numFmtId="43" fontId="5" fillId="0" borderId="3" xfId="47" applyFont="1" applyFill="1" applyBorder="1" applyAlignment="1">
      <alignment vertical="center" wrapText="1"/>
    </xf>
    <xf numFmtId="43" fontId="5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164" fontId="3" fillId="0" borderId="3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43" fontId="3" fillId="0" borderId="3" xfId="2" applyNumberFormat="1" applyFont="1" applyFill="1" applyBorder="1" applyAlignment="1">
      <alignment vertical="center"/>
    </xf>
    <xf numFmtId="164" fontId="3" fillId="0" borderId="3" xfId="2" applyFont="1" applyFill="1" applyBorder="1" applyAlignment="1">
      <alignment vertical="center" wrapText="1"/>
    </xf>
    <xf numFmtId="164" fontId="3" fillId="0" borderId="3" xfId="2" applyFont="1" applyFill="1" applyBorder="1" applyAlignment="1">
      <alignment vertical="center"/>
    </xf>
    <xf numFmtId="0" fontId="30" fillId="0" borderId="3" xfId="0" applyFont="1" applyFill="1" applyBorder="1" applyAlignment="1">
      <alignment horizontal="center" vertical="center" wrapText="1"/>
    </xf>
    <xf numFmtId="43" fontId="5" fillId="0" borderId="3" xfId="48" applyFont="1" applyFill="1" applyBorder="1" applyAlignment="1">
      <alignment horizontal="center" vertical="center"/>
    </xf>
    <xf numFmtId="164" fontId="5" fillId="0" borderId="3" xfId="2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center"/>
    </xf>
    <xf numFmtId="43" fontId="3" fillId="0" borderId="3" xfId="48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4" xfId="1" applyFont="1" applyFill="1" applyBorder="1" applyAlignment="1">
      <alignment vertical="center"/>
    </xf>
    <xf numFmtId="164" fontId="10" fillId="2" borderId="14" xfId="1" applyFont="1" applyFill="1" applyBorder="1" applyAlignment="1">
      <alignment vertical="center"/>
    </xf>
    <xf numFmtId="164" fontId="10" fillId="2" borderId="1" xfId="1" applyFont="1" applyFill="1" applyBorder="1" applyAlignment="1">
      <alignment vertical="center"/>
    </xf>
    <xf numFmtId="164" fontId="10" fillId="2" borderId="2" xfId="1" applyFont="1" applyFill="1" applyBorder="1" applyAlignment="1">
      <alignment vertical="center"/>
    </xf>
    <xf numFmtId="164" fontId="10" fillId="2" borderId="17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/>
    </xf>
  </cellXfs>
  <cellStyles count="49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/>
    <cellStyle name="Millares 2" xfId="2" xr:uid="{00000000-0005-0000-0000-000001000000}"/>
    <cellStyle name="Millares 2 2" xfId="48" xr:uid="{9990E107-F9F9-49EC-A6C0-160726074253}"/>
    <cellStyle name="Millares 3" xfId="47" xr:uid="{640B33BC-633B-490F-B806-587461C065EF}"/>
    <cellStyle name="Neutral" xfId="13" builtinId="28" customBuiltin="1"/>
    <cellStyle name="Normal" xfId="0" builtinId="0"/>
    <cellStyle name="Normal 2" xfId="3" xr:uid="{34C95894-6407-4D19-BE69-99893E5AF246}"/>
    <cellStyle name="Normal 3" xfId="4" xr:uid="{7EB5EDD1-0B68-4B58-B0D1-2A13FBD28ED6}"/>
    <cellStyle name="Normal 4" xfId="5" xr:uid="{BC2C26C9-678A-4FA1-AA9C-0D951C02F955}"/>
    <cellStyle name="Notas" xfId="20" builtinId="10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424543</xdr:colOff>
      <xdr:row>2</xdr:row>
      <xdr:rowOff>161586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8F96B170-A1F9-4457-BC1C-08359E503C66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929507" y="651443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</xdr:row>
      <xdr:rowOff>168389</xdr:rowOff>
    </xdr:from>
    <xdr:ext cx="1442357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F4E7F9F2-53C3-416A-AC2B-77B4D01D1F1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41603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66</xdr:row>
      <xdr:rowOff>229622</xdr:rowOff>
    </xdr:from>
    <xdr:ext cx="1347108" cy="1180497"/>
    <xdr:pic>
      <xdr:nvPicPr>
        <xdr:cNvPr id="4" name="Imagen 3">
          <a:extLst>
            <a:ext uri="{FF2B5EF4-FFF2-40B4-BE49-F238E27FC236}">
              <a16:creationId xmlns:a16="http://schemas.microsoft.com/office/drawing/2014/main" id="{69477933-3FEE-47CD-B8FF-FE6D887A4A6B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2375637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65</xdr:row>
      <xdr:rowOff>168389</xdr:rowOff>
    </xdr:from>
    <xdr:ext cx="1442357" cy="1306285"/>
    <xdr:pic>
      <xdr:nvPicPr>
        <xdr:cNvPr id="5" name="Imagen 4">
          <a:extLst>
            <a:ext uri="{FF2B5EF4-FFF2-40B4-BE49-F238E27FC236}">
              <a16:creationId xmlns:a16="http://schemas.microsoft.com/office/drawing/2014/main" id="{06A0CC81-14B1-4102-9A56-320573075CF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2344748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94</xdr:row>
      <xdr:rowOff>229622</xdr:rowOff>
    </xdr:from>
    <xdr:ext cx="1347108" cy="1180497"/>
    <xdr:pic>
      <xdr:nvPicPr>
        <xdr:cNvPr id="6" name="Imagen 5">
          <a:extLst>
            <a:ext uri="{FF2B5EF4-FFF2-40B4-BE49-F238E27FC236}">
              <a16:creationId xmlns:a16="http://schemas.microsoft.com/office/drawing/2014/main" id="{CFF66C75-708A-4F3C-9CCA-8948DD384459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3570072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93</xdr:row>
      <xdr:rowOff>168389</xdr:rowOff>
    </xdr:from>
    <xdr:ext cx="1442357" cy="1306285"/>
    <xdr:pic>
      <xdr:nvPicPr>
        <xdr:cNvPr id="7" name="Imagen 6">
          <a:extLst>
            <a:ext uri="{FF2B5EF4-FFF2-40B4-BE49-F238E27FC236}">
              <a16:creationId xmlns:a16="http://schemas.microsoft.com/office/drawing/2014/main" id="{7FEA0EDF-EFFD-4CFA-8F73-6270B7EEBBD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3539183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123</xdr:row>
      <xdr:rowOff>229622</xdr:rowOff>
    </xdr:from>
    <xdr:ext cx="1347108" cy="1180497"/>
    <xdr:pic>
      <xdr:nvPicPr>
        <xdr:cNvPr id="8" name="Imagen 7">
          <a:extLst>
            <a:ext uri="{FF2B5EF4-FFF2-40B4-BE49-F238E27FC236}">
              <a16:creationId xmlns:a16="http://schemas.microsoft.com/office/drawing/2014/main" id="{A1567E81-6872-48D2-9C48-71930CED16C4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4714024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122</xdr:row>
      <xdr:rowOff>168389</xdr:rowOff>
    </xdr:from>
    <xdr:ext cx="1442357" cy="1306285"/>
    <xdr:pic>
      <xdr:nvPicPr>
        <xdr:cNvPr id="9" name="Imagen 8">
          <a:extLst>
            <a:ext uri="{FF2B5EF4-FFF2-40B4-BE49-F238E27FC236}">
              <a16:creationId xmlns:a16="http://schemas.microsoft.com/office/drawing/2014/main" id="{C5B29FF3-82C8-4D81-982E-F86862C13AC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4683136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151</xdr:row>
      <xdr:rowOff>229622</xdr:rowOff>
    </xdr:from>
    <xdr:ext cx="1347108" cy="1180497"/>
    <xdr:pic>
      <xdr:nvPicPr>
        <xdr:cNvPr id="10" name="Imagen 9">
          <a:extLst>
            <a:ext uri="{FF2B5EF4-FFF2-40B4-BE49-F238E27FC236}">
              <a16:creationId xmlns:a16="http://schemas.microsoft.com/office/drawing/2014/main" id="{4FE4D351-C7BC-4B08-B6E1-91453A5B6C8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590845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150</xdr:row>
      <xdr:rowOff>168389</xdr:rowOff>
    </xdr:from>
    <xdr:ext cx="1442357" cy="1306285"/>
    <xdr:pic>
      <xdr:nvPicPr>
        <xdr:cNvPr id="11" name="Imagen 10">
          <a:extLst>
            <a:ext uri="{FF2B5EF4-FFF2-40B4-BE49-F238E27FC236}">
              <a16:creationId xmlns:a16="http://schemas.microsoft.com/office/drawing/2014/main" id="{CE51833D-189E-40FC-B463-164CCEBF712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587757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179</xdr:row>
      <xdr:rowOff>229622</xdr:rowOff>
    </xdr:from>
    <xdr:ext cx="1347108" cy="1180497"/>
    <xdr:pic>
      <xdr:nvPicPr>
        <xdr:cNvPr id="12" name="Imagen 11">
          <a:extLst>
            <a:ext uri="{FF2B5EF4-FFF2-40B4-BE49-F238E27FC236}">
              <a16:creationId xmlns:a16="http://schemas.microsoft.com/office/drawing/2014/main" id="{43CA25A3-092B-41E9-932A-D4C5B7966F1B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7052412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178</xdr:row>
      <xdr:rowOff>168389</xdr:rowOff>
    </xdr:from>
    <xdr:ext cx="1442357" cy="1306285"/>
    <xdr:pic>
      <xdr:nvPicPr>
        <xdr:cNvPr id="13" name="Imagen 12">
          <a:extLst>
            <a:ext uri="{FF2B5EF4-FFF2-40B4-BE49-F238E27FC236}">
              <a16:creationId xmlns:a16="http://schemas.microsoft.com/office/drawing/2014/main" id="{1A6E9603-3AD2-487C-9AA8-6D77BA4953D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7021523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208</xdr:row>
      <xdr:rowOff>229622</xdr:rowOff>
    </xdr:from>
    <xdr:ext cx="1347108" cy="1180497"/>
    <xdr:pic>
      <xdr:nvPicPr>
        <xdr:cNvPr id="14" name="Imagen 13">
          <a:extLst>
            <a:ext uri="{FF2B5EF4-FFF2-40B4-BE49-F238E27FC236}">
              <a16:creationId xmlns:a16="http://schemas.microsoft.com/office/drawing/2014/main" id="{BE54E8D2-7A36-4760-8859-8243E792507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8246847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207</xdr:row>
      <xdr:rowOff>168389</xdr:rowOff>
    </xdr:from>
    <xdr:ext cx="1442357" cy="1306285"/>
    <xdr:pic>
      <xdr:nvPicPr>
        <xdr:cNvPr id="15" name="Imagen 14">
          <a:extLst>
            <a:ext uri="{FF2B5EF4-FFF2-40B4-BE49-F238E27FC236}">
              <a16:creationId xmlns:a16="http://schemas.microsoft.com/office/drawing/2014/main" id="{6CD1E688-743F-4C75-9669-93F81A34F9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8215958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237</xdr:row>
      <xdr:rowOff>229622</xdr:rowOff>
    </xdr:from>
    <xdr:ext cx="1347108" cy="1180497"/>
    <xdr:pic>
      <xdr:nvPicPr>
        <xdr:cNvPr id="16" name="Imagen 15">
          <a:extLst>
            <a:ext uri="{FF2B5EF4-FFF2-40B4-BE49-F238E27FC236}">
              <a16:creationId xmlns:a16="http://schemas.microsoft.com/office/drawing/2014/main" id="{01D39A3D-B500-46B5-952B-F37B2750A7A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939079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236</xdr:row>
      <xdr:rowOff>168389</xdr:rowOff>
    </xdr:from>
    <xdr:ext cx="1442357" cy="1306285"/>
    <xdr:pic>
      <xdr:nvPicPr>
        <xdr:cNvPr id="17" name="Imagen 16">
          <a:extLst>
            <a:ext uri="{FF2B5EF4-FFF2-40B4-BE49-F238E27FC236}">
              <a16:creationId xmlns:a16="http://schemas.microsoft.com/office/drawing/2014/main" id="{12310A9C-F8D2-4A01-B362-32EE8591EC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935991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265</xdr:row>
      <xdr:rowOff>229622</xdr:rowOff>
    </xdr:from>
    <xdr:ext cx="1347108" cy="1180497"/>
    <xdr:pic>
      <xdr:nvPicPr>
        <xdr:cNvPr id="18" name="Imagen 17">
          <a:extLst>
            <a:ext uri="{FF2B5EF4-FFF2-40B4-BE49-F238E27FC236}">
              <a16:creationId xmlns:a16="http://schemas.microsoft.com/office/drawing/2014/main" id="{146556BC-5653-4F4A-A7B7-A002E32B10F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0585234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264</xdr:row>
      <xdr:rowOff>168389</xdr:rowOff>
    </xdr:from>
    <xdr:ext cx="1442357" cy="1306285"/>
    <xdr:pic>
      <xdr:nvPicPr>
        <xdr:cNvPr id="19" name="Imagen 18">
          <a:extLst>
            <a:ext uri="{FF2B5EF4-FFF2-40B4-BE49-F238E27FC236}">
              <a16:creationId xmlns:a16="http://schemas.microsoft.com/office/drawing/2014/main" id="{0A9A6D86-55EE-498F-B515-28876EE890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0554346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325</xdr:row>
      <xdr:rowOff>229622</xdr:rowOff>
    </xdr:from>
    <xdr:ext cx="1347108" cy="1180497"/>
    <xdr:pic>
      <xdr:nvPicPr>
        <xdr:cNvPr id="20" name="Imagen 19">
          <a:extLst>
            <a:ext uri="{FF2B5EF4-FFF2-40B4-BE49-F238E27FC236}">
              <a16:creationId xmlns:a16="http://schemas.microsoft.com/office/drawing/2014/main" id="{DC8C70A5-EE7D-4729-BA6E-9741E2F58D17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318174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324</xdr:row>
      <xdr:rowOff>168389</xdr:rowOff>
    </xdr:from>
    <xdr:ext cx="1442357" cy="1306285"/>
    <xdr:pic>
      <xdr:nvPicPr>
        <xdr:cNvPr id="21" name="Imagen 20">
          <a:extLst>
            <a:ext uri="{FF2B5EF4-FFF2-40B4-BE49-F238E27FC236}">
              <a16:creationId xmlns:a16="http://schemas.microsoft.com/office/drawing/2014/main" id="{8F710358-4DD6-4FF2-8E9C-1EE7DFB788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315086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355</xdr:row>
      <xdr:rowOff>229622</xdr:rowOff>
    </xdr:from>
    <xdr:ext cx="1347108" cy="1180497"/>
    <xdr:pic>
      <xdr:nvPicPr>
        <xdr:cNvPr id="22" name="Imagen 21">
          <a:extLst>
            <a:ext uri="{FF2B5EF4-FFF2-40B4-BE49-F238E27FC236}">
              <a16:creationId xmlns:a16="http://schemas.microsoft.com/office/drawing/2014/main" id="{49E806A4-C08E-4EF4-BE01-BD3F13F5045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4376184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354</xdr:row>
      <xdr:rowOff>168389</xdr:rowOff>
    </xdr:from>
    <xdr:ext cx="1442357" cy="1306285"/>
    <xdr:pic>
      <xdr:nvPicPr>
        <xdr:cNvPr id="23" name="Imagen 22">
          <a:extLst>
            <a:ext uri="{FF2B5EF4-FFF2-40B4-BE49-F238E27FC236}">
              <a16:creationId xmlns:a16="http://schemas.microsoft.com/office/drawing/2014/main" id="{B4CCDD91-D8B8-4626-8F6F-57A7A4C8817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4345296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384</xdr:row>
      <xdr:rowOff>229622</xdr:rowOff>
    </xdr:from>
    <xdr:ext cx="1347108" cy="1180497"/>
    <xdr:pic>
      <xdr:nvPicPr>
        <xdr:cNvPr id="24" name="Imagen 23">
          <a:extLst>
            <a:ext uri="{FF2B5EF4-FFF2-40B4-BE49-F238E27FC236}">
              <a16:creationId xmlns:a16="http://schemas.microsoft.com/office/drawing/2014/main" id="{89D7D237-A53C-4E99-AE14-EBCC1BC2A897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5520137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383</xdr:row>
      <xdr:rowOff>168389</xdr:rowOff>
    </xdr:from>
    <xdr:ext cx="1442357" cy="1306285"/>
    <xdr:pic>
      <xdr:nvPicPr>
        <xdr:cNvPr id="25" name="Imagen 24">
          <a:extLst>
            <a:ext uri="{FF2B5EF4-FFF2-40B4-BE49-F238E27FC236}">
              <a16:creationId xmlns:a16="http://schemas.microsoft.com/office/drawing/2014/main" id="{01166FAE-52A5-4CBB-9895-409BE693853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5489248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413</xdr:row>
      <xdr:rowOff>229622</xdr:rowOff>
    </xdr:from>
    <xdr:ext cx="1347108" cy="1180497"/>
    <xdr:pic>
      <xdr:nvPicPr>
        <xdr:cNvPr id="26" name="Imagen 25">
          <a:extLst>
            <a:ext uri="{FF2B5EF4-FFF2-40B4-BE49-F238E27FC236}">
              <a16:creationId xmlns:a16="http://schemas.microsoft.com/office/drawing/2014/main" id="{4792AA89-09A1-45BA-85DC-506B7D1CE2B9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6714572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412</xdr:row>
      <xdr:rowOff>168389</xdr:rowOff>
    </xdr:from>
    <xdr:ext cx="1442357" cy="1306285"/>
    <xdr:pic>
      <xdr:nvPicPr>
        <xdr:cNvPr id="27" name="Imagen 26">
          <a:extLst>
            <a:ext uri="{FF2B5EF4-FFF2-40B4-BE49-F238E27FC236}">
              <a16:creationId xmlns:a16="http://schemas.microsoft.com/office/drawing/2014/main" id="{B71AEBF9-3130-44D3-84E3-6B493C7ED2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6683683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441</xdr:row>
      <xdr:rowOff>229622</xdr:rowOff>
    </xdr:from>
    <xdr:ext cx="1347108" cy="1180497"/>
    <xdr:pic>
      <xdr:nvPicPr>
        <xdr:cNvPr id="28" name="Imagen 27">
          <a:extLst>
            <a:ext uri="{FF2B5EF4-FFF2-40B4-BE49-F238E27FC236}">
              <a16:creationId xmlns:a16="http://schemas.microsoft.com/office/drawing/2014/main" id="{7BA622F8-8B2E-4BEC-8586-81E0B0CE0D7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7858524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440</xdr:row>
      <xdr:rowOff>168389</xdr:rowOff>
    </xdr:from>
    <xdr:ext cx="1442357" cy="1306285"/>
    <xdr:pic>
      <xdr:nvPicPr>
        <xdr:cNvPr id="29" name="Imagen 28">
          <a:extLst>
            <a:ext uri="{FF2B5EF4-FFF2-40B4-BE49-F238E27FC236}">
              <a16:creationId xmlns:a16="http://schemas.microsoft.com/office/drawing/2014/main" id="{F9461A82-1FC0-4D77-8E52-FC12064BDB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7827636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470</xdr:row>
      <xdr:rowOff>229622</xdr:rowOff>
    </xdr:from>
    <xdr:ext cx="1347108" cy="1180497"/>
    <xdr:pic>
      <xdr:nvPicPr>
        <xdr:cNvPr id="30" name="Imagen 29">
          <a:extLst>
            <a:ext uri="{FF2B5EF4-FFF2-40B4-BE49-F238E27FC236}">
              <a16:creationId xmlns:a16="http://schemas.microsoft.com/office/drawing/2014/main" id="{25F8D375-B3C8-44A6-865C-1FADE4D4FAA9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905295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469</xdr:row>
      <xdr:rowOff>168389</xdr:rowOff>
    </xdr:from>
    <xdr:ext cx="1442357" cy="1306285"/>
    <xdr:pic>
      <xdr:nvPicPr>
        <xdr:cNvPr id="31" name="Imagen 30">
          <a:extLst>
            <a:ext uri="{FF2B5EF4-FFF2-40B4-BE49-F238E27FC236}">
              <a16:creationId xmlns:a16="http://schemas.microsoft.com/office/drawing/2014/main" id="{729026FF-54D0-4BCB-B26F-73EE484394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902207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498</xdr:row>
      <xdr:rowOff>229622</xdr:rowOff>
    </xdr:from>
    <xdr:ext cx="1347108" cy="1180497"/>
    <xdr:pic>
      <xdr:nvPicPr>
        <xdr:cNvPr id="32" name="Imagen 31">
          <a:extLst>
            <a:ext uri="{FF2B5EF4-FFF2-40B4-BE49-F238E27FC236}">
              <a16:creationId xmlns:a16="http://schemas.microsoft.com/office/drawing/2014/main" id="{8D224A51-B25E-475C-A76A-ADD2A7CEAF1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20196912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497</xdr:row>
      <xdr:rowOff>168389</xdr:rowOff>
    </xdr:from>
    <xdr:ext cx="1442357" cy="1306285"/>
    <xdr:pic>
      <xdr:nvPicPr>
        <xdr:cNvPr id="33" name="Imagen 32">
          <a:extLst>
            <a:ext uri="{FF2B5EF4-FFF2-40B4-BE49-F238E27FC236}">
              <a16:creationId xmlns:a16="http://schemas.microsoft.com/office/drawing/2014/main" id="{CCC8896C-2BC4-4EB3-9394-AB74ACB7CD7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20166023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527</xdr:row>
      <xdr:rowOff>229622</xdr:rowOff>
    </xdr:from>
    <xdr:ext cx="1347108" cy="1180497"/>
    <xdr:pic>
      <xdr:nvPicPr>
        <xdr:cNvPr id="34" name="Imagen 33">
          <a:extLst>
            <a:ext uri="{FF2B5EF4-FFF2-40B4-BE49-F238E27FC236}">
              <a16:creationId xmlns:a16="http://schemas.microsoft.com/office/drawing/2014/main" id="{0F3953E8-F146-4A22-A431-FBBA5617905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21391347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526</xdr:row>
      <xdr:rowOff>168389</xdr:rowOff>
    </xdr:from>
    <xdr:ext cx="1442357" cy="1306285"/>
    <xdr:pic>
      <xdr:nvPicPr>
        <xdr:cNvPr id="35" name="Imagen 34">
          <a:extLst>
            <a:ext uri="{FF2B5EF4-FFF2-40B4-BE49-F238E27FC236}">
              <a16:creationId xmlns:a16="http://schemas.microsoft.com/office/drawing/2014/main" id="{7B8C7EA9-6680-4F22-A328-2E08BCDBBF9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21360458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555</xdr:row>
      <xdr:rowOff>229622</xdr:rowOff>
    </xdr:from>
    <xdr:ext cx="1347108" cy="1180497"/>
    <xdr:pic>
      <xdr:nvPicPr>
        <xdr:cNvPr id="36" name="Imagen 35">
          <a:extLst>
            <a:ext uri="{FF2B5EF4-FFF2-40B4-BE49-F238E27FC236}">
              <a16:creationId xmlns:a16="http://schemas.microsoft.com/office/drawing/2014/main" id="{5388E0D8-5510-41FC-85D0-C50A0920F4E8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2253529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554</xdr:row>
      <xdr:rowOff>168389</xdr:rowOff>
    </xdr:from>
    <xdr:ext cx="1442357" cy="1306285"/>
    <xdr:pic>
      <xdr:nvPicPr>
        <xdr:cNvPr id="37" name="Imagen 36">
          <a:extLst>
            <a:ext uri="{FF2B5EF4-FFF2-40B4-BE49-F238E27FC236}">
              <a16:creationId xmlns:a16="http://schemas.microsoft.com/office/drawing/2014/main" id="{5335BDF3-69E5-4965-BB55-C092B35AB30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2250441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584</xdr:row>
      <xdr:rowOff>229622</xdr:rowOff>
    </xdr:from>
    <xdr:ext cx="1347108" cy="1180497"/>
    <xdr:pic>
      <xdr:nvPicPr>
        <xdr:cNvPr id="38" name="Imagen 37">
          <a:extLst>
            <a:ext uri="{FF2B5EF4-FFF2-40B4-BE49-F238E27FC236}">
              <a16:creationId xmlns:a16="http://schemas.microsoft.com/office/drawing/2014/main" id="{CF31946C-8143-499E-8629-2671E9645974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23729734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583</xdr:row>
      <xdr:rowOff>168389</xdr:rowOff>
    </xdr:from>
    <xdr:ext cx="1442357" cy="1306285"/>
    <xdr:pic>
      <xdr:nvPicPr>
        <xdr:cNvPr id="39" name="Imagen 38">
          <a:extLst>
            <a:ext uri="{FF2B5EF4-FFF2-40B4-BE49-F238E27FC236}">
              <a16:creationId xmlns:a16="http://schemas.microsoft.com/office/drawing/2014/main" id="{794DCF4A-0E0A-46EE-8FF2-04947D8CDF8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23698846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612</xdr:row>
      <xdr:rowOff>229622</xdr:rowOff>
    </xdr:from>
    <xdr:ext cx="1347108" cy="1180497"/>
    <xdr:pic>
      <xdr:nvPicPr>
        <xdr:cNvPr id="40" name="Imagen 39">
          <a:extLst>
            <a:ext uri="{FF2B5EF4-FFF2-40B4-BE49-F238E27FC236}">
              <a16:creationId xmlns:a16="http://schemas.microsoft.com/office/drawing/2014/main" id="{D76EE820-6266-4A85-BACE-8028EF7708F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24873687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611</xdr:row>
      <xdr:rowOff>168389</xdr:rowOff>
    </xdr:from>
    <xdr:ext cx="1442357" cy="1306285"/>
    <xdr:pic>
      <xdr:nvPicPr>
        <xdr:cNvPr id="41" name="Imagen 40">
          <a:extLst>
            <a:ext uri="{FF2B5EF4-FFF2-40B4-BE49-F238E27FC236}">
              <a16:creationId xmlns:a16="http://schemas.microsoft.com/office/drawing/2014/main" id="{AB4B8BF2-0BAF-4A58-9322-D6EB49513B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24842798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641</xdr:row>
      <xdr:rowOff>229622</xdr:rowOff>
    </xdr:from>
    <xdr:ext cx="1347108" cy="1180497"/>
    <xdr:pic>
      <xdr:nvPicPr>
        <xdr:cNvPr id="42" name="Imagen 41">
          <a:extLst>
            <a:ext uri="{FF2B5EF4-FFF2-40B4-BE49-F238E27FC236}">
              <a16:creationId xmlns:a16="http://schemas.microsoft.com/office/drawing/2014/main" id="{4659C5DF-23CA-4B0B-A345-858C0FB225E7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26068122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640</xdr:row>
      <xdr:rowOff>168389</xdr:rowOff>
    </xdr:from>
    <xdr:ext cx="1442357" cy="1306285"/>
    <xdr:pic>
      <xdr:nvPicPr>
        <xdr:cNvPr id="43" name="Imagen 42">
          <a:extLst>
            <a:ext uri="{FF2B5EF4-FFF2-40B4-BE49-F238E27FC236}">
              <a16:creationId xmlns:a16="http://schemas.microsoft.com/office/drawing/2014/main" id="{26BDC64C-95FB-42CA-8D73-C90C430C69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26037233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669</xdr:row>
      <xdr:rowOff>229622</xdr:rowOff>
    </xdr:from>
    <xdr:ext cx="1347108" cy="1180497"/>
    <xdr:pic>
      <xdr:nvPicPr>
        <xdr:cNvPr id="44" name="Imagen 43">
          <a:extLst>
            <a:ext uri="{FF2B5EF4-FFF2-40B4-BE49-F238E27FC236}">
              <a16:creationId xmlns:a16="http://schemas.microsoft.com/office/drawing/2014/main" id="{386F9561-4670-41C6-8A02-EF97673E9AB9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27212074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668</xdr:row>
      <xdr:rowOff>168389</xdr:rowOff>
    </xdr:from>
    <xdr:ext cx="1442357" cy="1306285"/>
    <xdr:pic>
      <xdr:nvPicPr>
        <xdr:cNvPr id="45" name="Imagen 44">
          <a:extLst>
            <a:ext uri="{FF2B5EF4-FFF2-40B4-BE49-F238E27FC236}">
              <a16:creationId xmlns:a16="http://schemas.microsoft.com/office/drawing/2014/main" id="{21DE833F-52FF-49A1-B722-695015D8D8F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27181186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698</xdr:row>
      <xdr:rowOff>229622</xdr:rowOff>
    </xdr:from>
    <xdr:ext cx="1347108" cy="1180497"/>
    <xdr:pic>
      <xdr:nvPicPr>
        <xdr:cNvPr id="46" name="Imagen 45">
          <a:extLst>
            <a:ext uri="{FF2B5EF4-FFF2-40B4-BE49-F238E27FC236}">
              <a16:creationId xmlns:a16="http://schemas.microsoft.com/office/drawing/2014/main" id="{CC3A7F0F-D5AA-430C-A3E4-3953F064998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2840650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697</xdr:row>
      <xdr:rowOff>168389</xdr:rowOff>
    </xdr:from>
    <xdr:ext cx="1442357" cy="1306285"/>
    <xdr:pic>
      <xdr:nvPicPr>
        <xdr:cNvPr id="47" name="Imagen 46">
          <a:extLst>
            <a:ext uri="{FF2B5EF4-FFF2-40B4-BE49-F238E27FC236}">
              <a16:creationId xmlns:a16="http://schemas.microsoft.com/office/drawing/2014/main" id="{73BEC1D3-CC34-4E16-B744-FAA5CAD229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2837562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726</xdr:row>
      <xdr:rowOff>229622</xdr:rowOff>
    </xdr:from>
    <xdr:ext cx="1347108" cy="1180497"/>
    <xdr:pic>
      <xdr:nvPicPr>
        <xdr:cNvPr id="48" name="Imagen 47">
          <a:extLst>
            <a:ext uri="{FF2B5EF4-FFF2-40B4-BE49-F238E27FC236}">
              <a16:creationId xmlns:a16="http://schemas.microsoft.com/office/drawing/2014/main" id="{50379ED7-C461-4EAE-92D1-698AE0C223C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29550462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725</xdr:row>
      <xdr:rowOff>168389</xdr:rowOff>
    </xdr:from>
    <xdr:ext cx="1442357" cy="1306285"/>
    <xdr:pic>
      <xdr:nvPicPr>
        <xdr:cNvPr id="49" name="Imagen 48">
          <a:extLst>
            <a:ext uri="{FF2B5EF4-FFF2-40B4-BE49-F238E27FC236}">
              <a16:creationId xmlns:a16="http://schemas.microsoft.com/office/drawing/2014/main" id="{5400D8FA-E0D3-4ECA-9DC6-06B518BBAD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29519573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755</xdr:row>
      <xdr:rowOff>229622</xdr:rowOff>
    </xdr:from>
    <xdr:ext cx="1347108" cy="1180497"/>
    <xdr:pic>
      <xdr:nvPicPr>
        <xdr:cNvPr id="50" name="Imagen 49">
          <a:extLst>
            <a:ext uri="{FF2B5EF4-FFF2-40B4-BE49-F238E27FC236}">
              <a16:creationId xmlns:a16="http://schemas.microsoft.com/office/drawing/2014/main" id="{0231D310-249A-4633-9761-F52706CC0A1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30744897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754</xdr:row>
      <xdr:rowOff>168389</xdr:rowOff>
    </xdr:from>
    <xdr:ext cx="1442357" cy="1306285"/>
    <xdr:pic>
      <xdr:nvPicPr>
        <xdr:cNvPr id="51" name="Imagen 50">
          <a:extLst>
            <a:ext uri="{FF2B5EF4-FFF2-40B4-BE49-F238E27FC236}">
              <a16:creationId xmlns:a16="http://schemas.microsoft.com/office/drawing/2014/main" id="{B9C7894C-A1D7-4942-ADFC-410BDE67DA0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307140089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783</xdr:row>
      <xdr:rowOff>229622</xdr:rowOff>
    </xdr:from>
    <xdr:ext cx="1347108" cy="1180497"/>
    <xdr:pic>
      <xdr:nvPicPr>
        <xdr:cNvPr id="52" name="Imagen 51">
          <a:extLst>
            <a:ext uri="{FF2B5EF4-FFF2-40B4-BE49-F238E27FC236}">
              <a16:creationId xmlns:a16="http://schemas.microsoft.com/office/drawing/2014/main" id="{A357301A-9449-4FA0-BDEE-A56341D385D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3188884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782</xdr:row>
      <xdr:rowOff>168389</xdr:rowOff>
    </xdr:from>
    <xdr:ext cx="1442357" cy="1306285"/>
    <xdr:pic>
      <xdr:nvPicPr>
        <xdr:cNvPr id="53" name="Imagen 52">
          <a:extLst>
            <a:ext uri="{FF2B5EF4-FFF2-40B4-BE49-F238E27FC236}">
              <a16:creationId xmlns:a16="http://schemas.microsoft.com/office/drawing/2014/main" id="{BBF7F002-F332-4009-AE77-6D294E0D569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3185796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811</xdr:row>
      <xdr:rowOff>229622</xdr:rowOff>
    </xdr:from>
    <xdr:ext cx="1347108" cy="1180497"/>
    <xdr:pic>
      <xdr:nvPicPr>
        <xdr:cNvPr id="54" name="Imagen 53">
          <a:extLst>
            <a:ext uri="{FF2B5EF4-FFF2-40B4-BE49-F238E27FC236}">
              <a16:creationId xmlns:a16="http://schemas.microsoft.com/office/drawing/2014/main" id="{640F3212-D6B5-48FE-A274-EE6CF03EF75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3305851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810</xdr:row>
      <xdr:rowOff>168389</xdr:rowOff>
    </xdr:from>
    <xdr:ext cx="1442357" cy="1306285"/>
    <xdr:pic>
      <xdr:nvPicPr>
        <xdr:cNvPr id="55" name="Imagen 54">
          <a:extLst>
            <a:ext uri="{FF2B5EF4-FFF2-40B4-BE49-F238E27FC236}">
              <a16:creationId xmlns:a16="http://schemas.microsoft.com/office/drawing/2014/main" id="{CB7F530B-C359-4D35-88C9-7C201362525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3302763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839</xdr:row>
      <xdr:rowOff>229622</xdr:rowOff>
    </xdr:from>
    <xdr:ext cx="1347108" cy="1180497"/>
    <xdr:pic>
      <xdr:nvPicPr>
        <xdr:cNvPr id="56" name="Imagen 55">
          <a:extLst>
            <a:ext uri="{FF2B5EF4-FFF2-40B4-BE49-F238E27FC236}">
              <a16:creationId xmlns:a16="http://schemas.microsoft.com/office/drawing/2014/main" id="{433AB5D3-5C7C-43F6-83E7-182C82AAA83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3422818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838</xdr:row>
      <xdr:rowOff>168389</xdr:rowOff>
    </xdr:from>
    <xdr:ext cx="1442357" cy="1306285"/>
    <xdr:pic>
      <xdr:nvPicPr>
        <xdr:cNvPr id="57" name="Imagen 56">
          <a:extLst>
            <a:ext uri="{FF2B5EF4-FFF2-40B4-BE49-F238E27FC236}">
              <a16:creationId xmlns:a16="http://schemas.microsoft.com/office/drawing/2014/main" id="{F31CF76C-E647-4B24-939C-95719FDC1E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3419730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867</xdr:row>
      <xdr:rowOff>229622</xdr:rowOff>
    </xdr:from>
    <xdr:ext cx="1347108" cy="1180497"/>
    <xdr:pic>
      <xdr:nvPicPr>
        <xdr:cNvPr id="58" name="Imagen 57">
          <a:extLst>
            <a:ext uri="{FF2B5EF4-FFF2-40B4-BE49-F238E27FC236}">
              <a16:creationId xmlns:a16="http://schemas.microsoft.com/office/drawing/2014/main" id="{C9665E5A-F12E-4587-B85B-3ADC1534B649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3539785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866</xdr:row>
      <xdr:rowOff>168389</xdr:rowOff>
    </xdr:from>
    <xdr:ext cx="1442357" cy="1306285"/>
    <xdr:pic>
      <xdr:nvPicPr>
        <xdr:cNvPr id="59" name="Imagen 58">
          <a:extLst>
            <a:ext uri="{FF2B5EF4-FFF2-40B4-BE49-F238E27FC236}">
              <a16:creationId xmlns:a16="http://schemas.microsoft.com/office/drawing/2014/main" id="{5AD3A624-6994-46E4-80BC-656EA55E378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3536697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895</xdr:row>
      <xdr:rowOff>229622</xdr:rowOff>
    </xdr:from>
    <xdr:ext cx="1347108" cy="1180497"/>
    <xdr:pic>
      <xdr:nvPicPr>
        <xdr:cNvPr id="60" name="Imagen 59">
          <a:extLst>
            <a:ext uri="{FF2B5EF4-FFF2-40B4-BE49-F238E27FC236}">
              <a16:creationId xmlns:a16="http://schemas.microsoft.com/office/drawing/2014/main" id="{470D0963-F751-4A74-BFBD-89FB48772158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3656752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894</xdr:row>
      <xdr:rowOff>168389</xdr:rowOff>
    </xdr:from>
    <xdr:ext cx="1442357" cy="1306285"/>
    <xdr:pic>
      <xdr:nvPicPr>
        <xdr:cNvPr id="61" name="Imagen 60">
          <a:extLst>
            <a:ext uri="{FF2B5EF4-FFF2-40B4-BE49-F238E27FC236}">
              <a16:creationId xmlns:a16="http://schemas.microsoft.com/office/drawing/2014/main" id="{2028B2FB-074B-47AE-937C-6C596E99378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3653664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923</xdr:row>
      <xdr:rowOff>229622</xdr:rowOff>
    </xdr:from>
    <xdr:ext cx="1347108" cy="1180497"/>
    <xdr:pic>
      <xdr:nvPicPr>
        <xdr:cNvPr id="62" name="Imagen 61">
          <a:extLst>
            <a:ext uri="{FF2B5EF4-FFF2-40B4-BE49-F238E27FC236}">
              <a16:creationId xmlns:a16="http://schemas.microsoft.com/office/drawing/2014/main" id="{D9930CC3-0466-4AE6-B04F-3F8D9413FEF4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3773719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922</xdr:row>
      <xdr:rowOff>168389</xdr:rowOff>
    </xdr:from>
    <xdr:ext cx="1442357" cy="1306285"/>
    <xdr:pic>
      <xdr:nvPicPr>
        <xdr:cNvPr id="63" name="Imagen 62">
          <a:extLst>
            <a:ext uri="{FF2B5EF4-FFF2-40B4-BE49-F238E27FC236}">
              <a16:creationId xmlns:a16="http://schemas.microsoft.com/office/drawing/2014/main" id="{EF89D7BE-99C4-44F9-BC34-A6E20ABCFE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3770631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951</xdr:row>
      <xdr:rowOff>229622</xdr:rowOff>
    </xdr:from>
    <xdr:ext cx="1347108" cy="1180497"/>
    <xdr:pic>
      <xdr:nvPicPr>
        <xdr:cNvPr id="64" name="Imagen 63">
          <a:extLst>
            <a:ext uri="{FF2B5EF4-FFF2-40B4-BE49-F238E27FC236}">
              <a16:creationId xmlns:a16="http://schemas.microsoft.com/office/drawing/2014/main" id="{C4FC625D-0757-420B-911E-4014F920E646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3890686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950</xdr:row>
      <xdr:rowOff>168389</xdr:rowOff>
    </xdr:from>
    <xdr:ext cx="1442357" cy="1306285"/>
    <xdr:pic>
      <xdr:nvPicPr>
        <xdr:cNvPr id="65" name="Imagen 64">
          <a:extLst>
            <a:ext uri="{FF2B5EF4-FFF2-40B4-BE49-F238E27FC236}">
              <a16:creationId xmlns:a16="http://schemas.microsoft.com/office/drawing/2014/main" id="{F7C27D15-D1EA-4B2A-B1FF-FC794CBD11A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3887598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979</xdr:row>
      <xdr:rowOff>229622</xdr:rowOff>
    </xdr:from>
    <xdr:ext cx="1347108" cy="1180497"/>
    <xdr:pic>
      <xdr:nvPicPr>
        <xdr:cNvPr id="66" name="Imagen 65">
          <a:extLst>
            <a:ext uri="{FF2B5EF4-FFF2-40B4-BE49-F238E27FC236}">
              <a16:creationId xmlns:a16="http://schemas.microsoft.com/office/drawing/2014/main" id="{B0BD67CA-E81B-4630-8235-C83DDBE3A58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4007653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978</xdr:row>
      <xdr:rowOff>168389</xdr:rowOff>
    </xdr:from>
    <xdr:ext cx="1442357" cy="1306285"/>
    <xdr:pic>
      <xdr:nvPicPr>
        <xdr:cNvPr id="67" name="Imagen 66">
          <a:extLst>
            <a:ext uri="{FF2B5EF4-FFF2-40B4-BE49-F238E27FC236}">
              <a16:creationId xmlns:a16="http://schemas.microsoft.com/office/drawing/2014/main" id="{E547E1BD-EA04-445A-B173-FBC5E06D66A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4004565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1007</xdr:row>
      <xdr:rowOff>229622</xdr:rowOff>
    </xdr:from>
    <xdr:ext cx="1347108" cy="1180497"/>
    <xdr:pic>
      <xdr:nvPicPr>
        <xdr:cNvPr id="68" name="Imagen 67">
          <a:extLst>
            <a:ext uri="{FF2B5EF4-FFF2-40B4-BE49-F238E27FC236}">
              <a16:creationId xmlns:a16="http://schemas.microsoft.com/office/drawing/2014/main" id="{59EB92B7-4CDA-4E05-8560-4F0B8C5BA54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4124620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1006</xdr:row>
      <xdr:rowOff>168389</xdr:rowOff>
    </xdr:from>
    <xdr:ext cx="1442357" cy="1306285"/>
    <xdr:pic>
      <xdr:nvPicPr>
        <xdr:cNvPr id="69" name="Imagen 68">
          <a:extLst>
            <a:ext uri="{FF2B5EF4-FFF2-40B4-BE49-F238E27FC236}">
              <a16:creationId xmlns:a16="http://schemas.microsoft.com/office/drawing/2014/main" id="{6D15F711-3BF0-4708-88DB-B83EC6FC321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4121532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1035</xdr:row>
      <xdr:rowOff>229622</xdr:rowOff>
    </xdr:from>
    <xdr:ext cx="1347108" cy="1180497"/>
    <xdr:pic>
      <xdr:nvPicPr>
        <xdr:cNvPr id="70" name="Imagen 69">
          <a:extLst>
            <a:ext uri="{FF2B5EF4-FFF2-40B4-BE49-F238E27FC236}">
              <a16:creationId xmlns:a16="http://schemas.microsoft.com/office/drawing/2014/main" id="{ECC979ED-2D49-45C5-99E8-5725050C405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4241587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1034</xdr:row>
      <xdr:rowOff>168389</xdr:rowOff>
    </xdr:from>
    <xdr:ext cx="1442357" cy="1306285"/>
    <xdr:pic>
      <xdr:nvPicPr>
        <xdr:cNvPr id="71" name="Imagen 70">
          <a:extLst>
            <a:ext uri="{FF2B5EF4-FFF2-40B4-BE49-F238E27FC236}">
              <a16:creationId xmlns:a16="http://schemas.microsoft.com/office/drawing/2014/main" id="{5E0BF05E-DE18-4F90-8691-90AEEEDEBB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4238499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1063</xdr:row>
      <xdr:rowOff>229622</xdr:rowOff>
    </xdr:from>
    <xdr:ext cx="1347108" cy="1180497"/>
    <xdr:pic>
      <xdr:nvPicPr>
        <xdr:cNvPr id="72" name="Imagen 71">
          <a:extLst>
            <a:ext uri="{FF2B5EF4-FFF2-40B4-BE49-F238E27FC236}">
              <a16:creationId xmlns:a16="http://schemas.microsoft.com/office/drawing/2014/main" id="{B2F2A4A9-A6DE-4CB7-81F0-5FAD938FCCB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4358554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1062</xdr:row>
      <xdr:rowOff>168389</xdr:rowOff>
    </xdr:from>
    <xdr:ext cx="1442357" cy="1306285"/>
    <xdr:pic>
      <xdr:nvPicPr>
        <xdr:cNvPr id="73" name="Imagen 72">
          <a:extLst>
            <a:ext uri="{FF2B5EF4-FFF2-40B4-BE49-F238E27FC236}">
              <a16:creationId xmlns:a16="http://schemas.microsoft.com/office/drawing/2014/main" id="{71B20654-25F7-47DD-B209-E0032AAFDFD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4355466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1091</xdr:row>
      <xdr:rowOff>229622</xdr:rowOff>
    </xdr:from>
    <xdr:ext cx="1347108" cy="1180497"/>
    <xdr:pic>
      <xdr:nvPicPr>
        <xdr:cNvPr id="74" name="Imagen 73">
          <a:extLst>
            <a:ext uri="{FF2B5EF4-FFF2-40B4-BE49-F238E27FC236}">
              <a16:creationId xmlns:a16="http://schemas.microsoft.com/office/drawing/2014/main" id="{2CDEB8BC-5427-404C-ACF0-69B7A0E78688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4475521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1090</xdr:row>
      <xdr:rowOff>168389</xdr:rowOff>
    </xdr:from>
    <xdr:ext cx="1442357" cy="1306285"/>
    <xdr:pic>
      <xdr:nvPicPr>
        <xdr:cNvPr id="75" name="Imagen 74">
          <a:extLst>
            <a:ext uri="{FF2B5EF4-FFF2-40B4-BE49-F238E27FC236}">
              <a16:creationId xmlns:a16="http://schemas.microsoft.com/office/drawing/2014/main" id="{A15C2C77-DDCC-430E-8D79-928307C960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4472433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1119</xdr:row>
      <xdr:rowOff>229622</xdr:rowOff>
    </xdr:from>
    <xdr:ext cx="1347108" cy="1180497"/>
    <xdr:pic>
      <xdr:nvPicPr>
        <xdr:cNvPr id="76" name="Imagen 75">
          <a:extLst>
            <a:ext uri="{FF2B5EF4-FFF2-40B4-BE49-F238E27FC236}">
              <a16:creationId xmlns:a16="http://schemas.microsoft.com/office/drawing/2014/main" id="{56D63B64-99EB-42BA-A1B3-FAA80BD625E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4592488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1118</xdr:row>
      <xdr:rowOff>168389</xdr:rowOff>
    </xdr:from>
    <xdr:ext cx="1442357" cy="1306285"/>
    <xdr:pic>
      <xdr:nvPicPr>
        <xdr:cNvPr id="77" name="Imagen 76">
          <a:extLst>
            <a:ext uri="{FF2B5EF4-FFF2-40B4-BE49-F238E27FC236}">
              <a16:creationId xmlns:a16="http://schemas.microsoft.com/office/drawing/2014/main" id="{D3D2E557-9B4B-4D8A-9591-4A4B1318D9B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4589400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1147</xdr:row>
      <xdr:rowOff>229622</xdr:rowOff>
    </xdr:from>
    <xdr:ext cx="1347108" cy="1180497"/>
    <xdr:pic>
      <xdr:nvPicPr>
        <xdr:cNvPr id="78" name="Imagen 77">
          <a:extLst>
            <a:ext uri="{FF2B5EF4-FFF2-40B4-BE49-F238E27FC236}">
              <a16:creationId xmlns:a16="http://schemas.microsoft.com/office/drawing/2014/main" id="{7E606CC2-1EF6-4CD2-980B-6108DFAF71F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4709455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1146</xdr:row>
      <xdr:rowOff>168389</xdr:rowOff>
    </xdr:from>
    <xdr:ext cx="1442357" cy="1306285"/>
    <xdr:pic>
      <xdr:nvPicPr>
        <xdr:cNvPr id="79" name="Imagen 78">
          <a:extLst>
            <a:ext uri="{FF2B5EF4-FFF2-40B4-BE49-F238E27FC236}">
              <a16:creationId xmlns:a16="http://schemas.microsoft.com/office/drawing/2014/main" id="{78D865A6-4E53-41D0-B76A-FE50F74AAC6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4706367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1175</xdr:row>
      <xdr:rowOff>229622</xdr:rowOff>
    </xdr:from>
    <xdr:ext cx="1347108" cy="1180497"/>
    <xdr:pic>
      <xdr:nvPicPr>
        <xdr:cNvPr id="80" name="Imagen 79">
          <a:extLst>
            <a:ext uri="{FF2B5EF4-FFF2-40B4-BE49-F238E27FC236}">
              <a16:creationId xmlns:a16="http://schemas.microsoft.com/office/drawing/2014/main" id="{FEAC3F42-4AAC-49A6-B228-13FF686C8AC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4826422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1174</xdr:row>
      <xdr:rowOff>168389</xdr:rowOff>
    </xdr:from>
    <xdr:ext cx="1442357" cy="1306285"/>
    <xdr:pic>
      <xdr:nvPicPr>
        <xdr:cNvPr id="81" name="Imagen 80">
          <a:extLst>
            <a:ext uri="{FF2B5EF4-FFF2-40B4-BE49-F238E27FC236}">
              <a16:creationId xmlns:a16="http://schemas.microsoft.com/office/drawing/2014/main" id="{D90F6997-32F0-407C-972B-21AADA3BE5B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4823334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1203</xdr:row>
      <xdr:rowOff>229622</xdr:rowOff>
    </xdr:from>
    <xdr:ext cx="1347108" cy="1180497"/>
    <xdr:pic>
      <xdr:nvPicPr>
        <xdr:cNvPr id="82" name="Imagen 81">
          <a:extLst>
            <a:ext uri="{FF2B5EF4-FFF2-40B4-BE49-F238E27FC236}">
              <a16:creationId xmlns:a16="http://schemas.microsoft.com/office/drawing/2014/main" id="{2A5CE5CC-4738-4DF3-A234-94E10D16CDF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4943389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1202</xdr:row>
      <xdr:rowOff>168389</xdr:rowOff>
    </xdr:from>
    <xdr:ext cx="1442357" cy="1306285"/>
    <xdr:pic>
      <xdr:nvPicPr>
        <xdr:cNvPr id="83" name="Imagen 82">
          <a:extLst>
            <a:ext uri="{FF2B5EF4-FFF2-40B4-BE49-F238E27FC236}">
              <a16:creationId xmlns:a16="http://schemas.microsoft.com/office/drawing/2014/main" id="{5790FC80-4AB1-4075-BEA2-96D4F97E664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4940301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1231</xdr:row>
      <xdr:rowOff>229622</xdr:rowOff>
    </xdr:from>
    <xdr:ext cx="1347108" cy="1180497"/>
    <xdr:pic>
      <xdr:nvPicPr>
        <xdr:cNvPr id="84" name="Imagen 83">
          <a:extLst>
            <a:ext uri="{FF2B5EF4-FFF2-40B4-BE49-F238E27FC236}">
              <a16:creationId xmlns:a16="http://schemas.microsoft.com/office/drawing/2014/main" id="{3A3C82E0-70FE-434A-A023-20BF48B7475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5060356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1230</xdr:row>
      <xdr:rowOff>168389</xdr:rowOff>
    </xdr:from>
    <xdr:ext cx="1442357" cy="1306285"/>
    <xdr:pic>
      <xdr:nvPicPr>
        <xdr:cNvPr id="85" name="Imagen 84">
          <a:extLst>
            <a:ext uri="{FF2B5EF4-FFF2-40B4-BE49-F238E27FC236}">
              <a16:creationId xmlns:a16="http://schemas.microsoft.com/office/drawing/2014/main" id="{C67A96E2-5C2B-4903-8542-DE534459B50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5057268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1259</xdr:row>
      <xdr:rowOff>229622</xdr:rowOff>
    </xdr:from>
    <xdr:ext cx="1347108" cy="1180497"/>
    <xdr:pic>
      <xdr:nvPicPr>
        <xdr:cNvPr id="86" name="Imagen 85">
          <a:extLst>
            <a:ext uri="{FF2B5EF4-FFF2-40B4-BE49-F238E27FC236}">
              <a16:creationId xmlns:a16="http://schemas.microsoft.com/office/drawing/2014/main" id="{8BEFB7A7-06ED-4CA1-B502-B81AFEDBA46B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5177323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1258</xdr:row>
      <xdr:rowOff>168389</xdr:rowOff>
    </xdr:from>
    <xdr:ext cx="1442357" cy="1306285"/>
    <xdr:pic>
      <xdr:nvPicPr>
        <xdr:cNvPr id="87" name="Imagen 86">
          <a:extLst>
            <a:ext uri="{FF2B5EF4-FFF2-40B4-BE49-F238E27FC236}">
              <a16:creationId xmlns:a16="http://schemas.microsoft.com/office/drawing/2014/main" id="{CB400459-1E23-4956-B46D-FE8EBCB30EE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5174235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1287</xdr:row>
      <xdr:rowOff>229622</xdr:rowOff>
    </xdr:from>
    <xdr:ext cx="1347108" cy="1180497"/>
    <xdr:pic>
      <xdr:nvPicPr>
        <xdr:cNvPr id="88" name="Imagen 87">
          <a:extLst>
            <a:ext uri="{FF2B5EF4-FFF2-40B4-BE49-F238E27FC236}">
              <a16:creationId xmlns:a16="http://schemas.microsoft.com/office/drawing/2014/main" id="{677425C9-11C5-4926-BD25-E58690EC444C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5294290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1286</xdr:row>
      <xdr:rowOff>168389</xdr:rowOff>
    </xdr:from>
    <xdr:ext cx="1442357" cy="1306285"/>
    <xdr:pic>
      <xdr:nvPicPr>
        <xdr:cNvPr id="89" name="Imagen 88">
          <a:extLst>
            <a:ext uri="{FF2B5EF4-FFF2-40B4-BE49-F238E27FC236}">
              <a16:creationId xmlns:a16="http://schemas.microsoft.com/office/drawing/2014/main" id="{FB943F2E-E484-411C-82E6-2FD225817B0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5291202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1315</xdr:row>
      <xdr:rowOff>229622</xdr:rowOff>
    </xdr:from>
    <xdr:ext cx="1347108" cy="1180497"/>
    <xdr:pic>
      <xdr:nvPicPr>
        <xdr:cNvPr id="90" name="Imagen 89">
          <a:extLst>
            <a:ext uri="{FF2B5EF4-FFF2-40B4-BE49-F238E27FC236}">
              <a16:creationId xmlns:a16="http://schemas.microsoft.com/office/drawing/2014/main" id="{15242513-4FD6-4EDC-9D7B-CD2602FF1D7C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5411257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1314</xdr:row>
      <xdr:rowOff>168389</xdr:rowOff>
    </xdr:from>
    <xdr:ext cx="1442357" cy="1306285"/>
    <xdr:pic>
      <xdr:nvPicPr>
        <xdr:cNvPr id="91" name="Imagen 90">
          <a:extLst>
            <a:ext uri="{FF2B5EF4-FFF2-40B4-BE49-F238E27FC236}">
              <a16:creationId xmlns:a16="http://schemas.microsoft.com/office/drawing/2014/main" id="{4A754F96-5999-45BD-BFD4-D06515838D2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5408169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1343</xdr:row>
      <xdr:rowOff>229622</xdr:rowOff>
    </xdr:from>
    <xdr:ext cx="1347108" cy="1180497"/>
    <xdr:pic>
      <xdr:nvPicPr>
        <xdr:cNvPr id="92" name="Imagen 91">
          <a:extLst>
            <a:ext uri="{FF2B5EF4-FFF2-40B4-BE49-F238E27FC236}">
              <a16:creationId xmlns:a16="http://schemas.microsoft.com/office/drawing/2014/main" id="{1D2DFC94-AAC8-4547-B5EA-BEAE6990C73B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5528224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1342</xdr:row>
      <xdr:rowOff>168389</xdr:rowOff>
    </xdr:from>
    <xdr:ext cx="1442357" cy="1306285"/>
    <xdr:pic>
      <xdr:nvPicPr>
        <xdr:cNvPr id="93" name="Imagen 92">
          <a:extLst>
            <a:ext uri="{FF2B5EF4-FFF2-40B4-BE49-F238E27FC236}">
              <a16:creationId xmlns:a16="http://schemas.microsoft.com/office/drawing/2014/main" id="{682DF75B-4FF7-4CAB-B9C5-CB300DE8671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5525136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1371</xdr:row>
      <xdr:rowOff>229622</xdr:rowOff>
    </xdr:from>
    <xdr:ext cx="1347108" cy="1180497"/>
    <xdr:pic>
      <xdr:nvPicPr>
        <xdr:cNvPr id="94" name="Imagen 93">
          <a:extLst>
            <a:ext uri="{FF2B5EF4-FFF2-40B4-BE49-F238E27FC236}">
              <a16:creationId xmlns:a16="http://schemas.microsoft.com/office/drawing/2014/main" id="{B6BC6DE9-C1FD-4C97-B711-AB7AD600365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5645191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1370</xdr:row>
      <xdr:rowOff>168389</xdr:rowOff>
    </xdr:from>
    <xdr:ext cx="1442357" cy="1306285"/>
    <xdr:pic>
      <xdr:nvPicPr>
        <xdr:cNvPr id="95" name="Imagen 94">
          <a:extLst>
            <a:ext uri="{FF2B5EF4-FFF2-40B4-BE49-F238E27FC236}">
              <a16:creationId xmlns:a16="http://schemas.microsoft.com/office/drawing/2014/main" id="{67AAF18D-AB0A-4847-80C8-313D89B0776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5642103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1399</xdr:row>
      <xdr:rowOff>229622</xdr:rowOff>
    </xdr:from>
    <xdr:ext cx="1347108" cy="1180497"/>
    <xdr:pic>
      <xdr:nvPicPr>
        <xdr:cNvPr id="96" name="Imagen 95">
          <a:extLst>
            <a:ext uri="{FF2B5EF4-FFF2-40B4-BE49-F238E27FC236}">
              <a16:creationId xmlns:a16="http://schemas.microsoft.com/office/drawing/2014/main" id="{E3FD85B8-F7AB-4631-83AD-355128D58FCB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5762158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1398</xdr:row>
      <xdr:rowOff>168389</xdr:rowOff>
    </xdr:from>
    <xdr:ext cx="1442357" cy="1306285"/>
    <xdr:pic>
      <xdr:nvPicPr>
        <xdr:cNvPr id="97" name="Imagen 96">
          <a:extLst>
            <a:ext uri="{FF2B5EF4-FFF2-40B4-BE49-F238E27FC236}">
              <a16:creationId xmlns:a16="http://schemas.microsoft.com/office/drawing/2014/main" id="{C2C21C4D-C9DF-4DA0-A0D5-BA96EDC905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5759070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1427</xdr:row>
      <xdr:rowOff>229622</xdr:rowOff>
    </xdr:from>
    <xdr:ext cx="1347108" cy="1180497"/>
    <xdr:pic>
      <xdr:nvPicPr>
        <xdr:cNvPr id="98" name="Imagen 97">
          <a:extLst>
            <a:ext uri="{FF2B5EF4-FFF2-40B4-BE49-F238E27FC236}">
              <a16:creationId xmlns:a16="http://schemas.microsoft.com/office/drawing/2014/main" id="{08F42832-97C8-413F-9885-34944134B6C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5879125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1426</xdr:row>
      <xdr:rowOff>168389</xdr:rowOff>
    </xdr:from>
    <xdr:ext cx="1442357" cy="1306285"/>
    <xdr:pic>
      <xdr:nvPicPr>
        <xdr:cNvPr id="99" name="Imagen 98">
          <a:extLst>
            <a:ext uri="{FF2B5EF4-FFF2-40B4-BE49-F238E27FC236}">
              <a16:creationId xmlns:a16="http://schemas.microsoft.com/office/drawing/2014/main" id="{D1FD148B-50C3-4699-A6AF-081B2C8954D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5876037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1455</xdr:row>
      <xdr:rowOff>229622</xdr:rowOff>
    </xdr:from>
    <xdr:ext cx="1347108" cy="1180497"/>
    <xdr:pic>
      <xdr:nvPicPr>
        <xdr:cNvPr id="100" name="Imagen 99">
          <a:extLst>
            <a:ext uri="{FF2B5EF4-FFF2-40B4-BE49-F238E27FC236}">
              <a16:creationId xmlns:a16="http://schemas.microsoft.com/office/drawing/2014/main" id="{B711CDE7-5FD5-46EC-952F-5357D9168CB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5996092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1454</xdr:row>
      <xdr:rowOff>168389</xdr:rowOff>
    </xdr:from>
    <xdr:ext cx="1442357" cy="1306285"/>
    <xdr:pic>
      <xdr:nvPicPr>
        <xdr:cNvPr id="101" name="Imagen 100">
          <a:extLst>
            <a:ext uri="{FF2B5EF4-FFF2-40B4-BE49-F238E27FC236}">
              <a16:creationId xmlns:a16="http://schemas.microsoft.com/office/drawing/2014/main" id="{E3B141AD-66C0-4649-96F1-487F48B690A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5993004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1483</xdr:row>
      <xdr:rowOff>229622</xdr:rowOff>
    </xdr:from>
    <xdr:ext cx="1347108" cy="1180497"/>
    <xdr:pic>
      <xdr:nvPicPr>
        <xdr:cNvPr id="102" name="Imagen 101">
          <a:extLst>
            <a:ext uri="{FF2B5EF4-FFF2-40B4-BE49-F238E27FC236}">
              <a16:creationId xmlns:a16="http://schemas.microsoft.com/office/drawing/2014/main" id="{D9E13FB8-03EC-4F3B-93C2-79C3E3060F1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6113059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1482</xdr:row>
      <xdr:rowOff>168389</xdr:rowOff>
    </xdr:from>
    <xdr:ext cx="1442357" cy="1306285"/>
    <xdr:pic>
      <xdr:nvPicPr>
        <xdr:cNvPr id="103" name="Imagen 102">
          <a:extLst>
            <a:ext uri="{FF2B5EF4-FFF2-40B4-BE49-F238E27FC236}">
              <a16:creationId xmlns:a16="http://schemas.microsoft.com/office/drawing/2014/main" id="{5127F3F8-DBCF-4C13-9678-BD6079DC1EE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6109971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1511</xdr:row>
      <xdr:rowOff>229622</xdr:rowOff>
    </xdr:from>
    <xdr:ext cx="1347108" cy="1180497"/>
    <xdr:pic>
      <xdr:nvPicPr>
        <xdr:cNvPr id="104" name="Imagen 103">
          <a:extLst>
            <a:ext uri="{FF2B5EF4-FFF2-40B4-BE49-F238E27FC236}">
              <a16:creationId xmlns:a16="http://schemas.microsoft.com/office/drawing/2014/main" id="{3F8619D9-18C8-489C-92FD-B414DB77259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6230026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1510</xdr:row>
      <xdr:rowOff>168389</xdr:rowOff>
    </xdr:from>
    <xdr:ext cx="1442357" cy="1306285"/>
    <xdr:pic>
      <xdr:nvPicPr>
        <xdr:cNvPr id="105" name="Imagen 104">
          <a:extLst>
            <a:ext uri="{FF2B5EF4-FFF2-40B4-BE49-F238E27FC236}">
              <a16:creationId xmlns:a16="http://schemas.microsoft.com/office/drawing/2014/main" id="{507EAD63-A755-4DF2-B7ED-3A0844BBE40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6226938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1539</xdr:row>
      <xdr:rowOff>229622</xdr:rowOff>
    </xdr:from>
    <xdr:ext cx="1347108" cy="1180497"/>
    <xdr:pic>
      <xdr:nvPicPr>
        <xdr:cNvPr id="106" name="Imagen 105">
          <a:extLst>
            <a:ext uri="{FF2B5EF4-FFF2-40B4-BE49-F238E27FC236}">
              <a16:creationId xmlns:a16="http://schemas.microsoft.com/office/drawing/2014/main" id="{07FA88C9-E997-4241-B6B5-795480F2FA98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6346993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1538</xdr:row>
      <xdr:rowOff>168389</xdr:rowOff>
    </xdr:from>
    <xdr:ext cx="1442357" cy="1306285"/>
    <xdr:pic>
      <xdr:nvPicPr>
        <xdr:cNvPr id="107" name="Imagen 106">
          <a:extLst>
            <a:ext uri="{FF2B5EF4-FFF2-40B4-BE49-F238E27FC236}">
              <a16:creationId xmlns:a16="http://schemas.microsoft.com/office/drawing/2014/main" id="{6AC133A8-8D88-4289-87DD-6DE7C167251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6343905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1567</xdr:row>
      <xdr:rowOff>229622</xdr:rowOff>
    </xdr:from>
    <xdr:ext cx="1347108" cy="1180497"/>
    <xdr:pic>
      <xdr:nvPicPr>
        <xdr:cNvPr id="108" name="Imagen 107">
          <a:extLst>
            <a:ext uri="{FF2B5EF4-FFF2-40B4-BE49-F238E27FC236}">
              <a16:creationId xmlns:a16="http://schemas.microsoft.com/office/drawing/2014/main" id="{B55F1DA6-F663-4ABA-908A-9AE169832B1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6463960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1566</xdr:row>
      <xdr:rowOff>168389</xdr:rowOff>
    </xdr:from>
    <xdr:ext cx="1442357" cy="1306285"/>
    <xdr:pic>
      <xdr:nvPicPr>
        <xdr:cNvPr id="109" name="Imagen 108">
          <a:extLst>
            <a:ext uri="{FF2B5EF4-FFF2-40B4-BE49-F238E27FC236}">
              <a16:creationId xmlns:a16="http://schemas.microsoft.com/office/drawing/2014/main" id="{6B7A92F3-BB22-4426-B8C2-1E1F8FB2C8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6460872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1595</xdr:row>
      <xdr:rowOff>229622</xdr:rowOff>
    </xdr:from>
    <xdr:ext cx="1347108" cy="1180497"/>
    <xdr:pic>
      <xdr:nvPicPr>
        <xdr:cNvPr id="110" name="Imagen 109">
          <a:extLst>
            <a:ext uri="{FF2B5EF4-FFF2-40B4-BE49-F238E27FC236}">
              <a16:creationId xmlns:a16="http://schemas.microsoft.com/office/drawing/2014/main" id="{C65803F0-EA78-418E-9E21-5770AB7D12E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6580927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1594</xdr:row>
      <xdr:rowOff>168389</xdr:rowOff>
    </xdr:from>
    <xdr:ext cx="1442357" cy="1306285"/>
    <xdr:pic>
      <xdr:nvPicPr>
        <xdr:cNvPr id="111" name="Imagen 110">
          <a:extLst>
            <a:ext uri="{FF2B5EF4-FFF2-40B4-BE49-F238E27FC236}">
              <a16:creationId xmlns:a16="http://schemas.microsoft.com/office/drawing/2014/main" id="{8A7AA40E-BBAA-4A9F-9D5C-B2647A9663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6577839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1623</xdr:row>
      <xdr:rowOff>229622</xdr:rowOff>
    </xdr:from>
    <xdr:ext cx="1347108" cy="1180497"/>
    <xdr:pic>
      <xdr:nvPicPr>
        <xdr:cNvPr id="112" name="Imagen 111">
          <a:extLst>
            <a:ext uri="{FF2B5EF4-FFF2-40B4-BE49-F238E27FC236}">
              <a16:creationId xmlns:a16="http://schemas.microsoft.com/office/drawing/2014/main" id="{35599020-9903-4DBD-923A-F030D02BDB2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6697894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1622</xdr:row>
      <xdr:rowOff>168389</xdr:rowOff>
    </xdr:from>
    <xdr:ext cx="1442357" cy="1306285"/>
    <xdr:pic>
      <xdr:nvPicPr>
        <xdr:cNvPr id="113" name="Imagen 112">
          <a:extLst>
            <a:ext uri="{FF2B5EF4-FFF2-40B4-BE49-F238E27FC236}">
              <a16:creationId xmlns:a16="http://schemas.microsoft.com/office/drawing/2014/main" id="{BB2C3465-D9DC-4BAA-9948-6FC868076CE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6694806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1651</xdr:row>
      <xdr:rowOff>229622</xdr:rowOff>
    </xdr:from>
    <xdr:ext cx="1347108" cy="1180497"/>
    <xdr:pic>
      <xdr:nvPicPr>
        <xdr:cNvPr id="114" name="Imagen 113">
          <a:extLst>
            <a:ext uri="{FF2B5EF4-FFF2-40B4-BE49-F238E27FC236}">
              <a16:creationId xmlns:a16="http://schemas.microsoft.com/office/drawing/2014/main" id="{065C2615-A520-46EE-82CB-57D48E6E7AD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6814861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1650</xdr:row>
      <xdr:rowOff>168389</xdr:rowOff>
    </xdr:from>
    <xdr:ext cx="1442357" cy="1306285"/>
    <xdr:pic>
      <xdr:nvPicPr>
        <xdr:cNvPr id="115" name="Imagen 114">
          <a:extLst>
            <a:ext uri="{FF2B5EF4-FFF2-40B4-BE49-F238E27FC236}">
              <a16:creationId xmlns:a16="http://schemas.microsoft.com/office/drawing/2014/main" id="{DFB403BF-3749-423F-BB96-00DD0227725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6811773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1679</xdr:row>
      <xdr:rowOff>229622</xdr:rowOff>
    </xdr:from>
    <xdr:ext cx="1347108" cy="1180497"/>
    <xdr:pic>
      <xdr:nvPicPr>
        <xdr:cNvPr id="116" name="Imagen 115">
          <a:extLst>
            <a:ext uri="{FF2B5EF4-FFF2-40B4-BE49-F238E27FC236}">
              <a16:creationId xmlns:a16="http://schemas.microsoft.com/office/drawing/2014/main" id="{DF1C3472-B5B1-49E3-8B75-9BA45BD0030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6931828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1678</xdr:row>
      <xdr:rowOff>168389</xdr:rowOff>
    </xdr:from>
    <xdr:ext cx="1442357" cy="1306285"/>
    <xdr:pic>
      <xdr:nvPicPr>
        <xdr:cNvPr id="117" name="Imagen 116">
          <a:extLst>
            <a:ext uri="{FF2B5EF4-FFF2-40B4-BE49-F238E27FC236}">
              <a16:creationId xmlns:a16="http://schemas.microsoft.com/office/drawing/2014/main" id="{9C6BCF24-5BAA-4FF7-BD6C-E6FC3B0541A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6928740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1707</xdr:row>
      <xdr:rowOff>229622</xdr:rowOff>
    </xdr:from>
    <xdr:ext cx="1347108" cy="1180497"/>
    <xdr:pic>
      <xdr:nvPicPr>
        <xdr:cNvPr id="118" name="Imagen 117">
          <a:extLst>
            <a:ext uri="{FF2B5EF4-FFF2-40B4-BE49-F238E27FC236}">
              <a16:creationId xmlns:a16="http://schemas.microsoft.com/office/drawing/2014/main" id="{937A0F56-88AC-4590-AC60-D9240DCF4BA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7048795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1706</xdr:row>
      <xdr:rowOff>168389</xdr:rowOff>
    </xdr:from>
    <xdr:ext cx="1442357" cy="1306285"/>
    <xdr:pic>
      <xdr:nvPicPr>
        <xdr:cNvPr id="119" name="Imagen 118">
          <a:extLst>
            <a:ext uri="{FF2B5EF4-FFF2-40B4-BE49-F238E27FC236}">
              <a16:creationId xmlns:a16="http://schemas.microsoft.com/office/drawing/2014/main" id="{DE0C6A6A-DBB0-458F-B064-AC21F67EAD8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7045707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1735</xdr:row>
      <xdr:rowOff>229622</xdr:rowOff>
    </xdr:from>
    <xdr:ext cx="1347108" cy="1180497"/>
    <xdr:pic>
      <xdr:nvPicPr>
        <xdr:cNvPr id="120" name="Imagen 119">
          <a:extLst>
            <a:ext uri="{FF2B5EF4-FFF2-40B4-BE49-F238E27FC236}">
              <a16:creationId xmlns:a16="http://schemas.microsoft.com/office/drawing/2014/main" id="{EC13CC93-A32C-43D4-B1AB-BFD1505233FF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7165762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1734</xdr:row>
      <xdr:rowOff>168389</xdr:rowOff>
    </xdr:from>
    <xdr:ext cx="1442357" cy="1306285"/>
    <xdr:pic>
      <xdr:nvPicPr>
        <xdr:cNvPr id="121" name="Imagen 120">
          <a:extLst>
            <a:ext uri="{FF2B5EF4-FFF2-40B4-BE49-F238E27FC236}">
              <a16:creationId xmlns:a16="http://schemas.microsoft.com/office/drawing/2014/main" id="{59A86A35-84E9-41CD-AF7C-36203FA6EC5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7162674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1763</xdr:row>
      <xdr:rowOff>229622</xdr:rowOff>
    </xdr:from>
    <xdr:ext cx="1347108" cy="1180497"/>
    <xdr:pic>
      <xdr:nvPicPr>
        <xdr:cNvPr id="122" name="Imagen 121">
          <a:extLst>
            <a:ext uri="{FF2B5EF4-FFF2-40B4-BE49-F238E27FC236}">
              <a16:creationId xmlns:a16="http://schemas.microsoft.com/office/drawing/2014/main" id="{EB40E4C0-336E-4BF6-A33F-8A63794D3B1F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7282729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1762</xdr:row>
      <xdr:rowOff>168389</xdr:rowOff>
    </xdr:from>
    <xdr:ext cx="1442357" cy="1306285"/>
    <xdr:pic>
      <xdr:nvPicPr>
        <xdr:cNvPr id="123" name="Imagen 122">
          <a:extLst>
            <a:ext uri="{FF2B5EF4-FFF2-40B4-BE49-F238E27FC236}">
              <a16:creationId xmlns:a16="http://schemas.microsoft.com/office/drawing/2014/main" id="{7727B470-77BC-4928-A7FB-E3C172CB6AD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7279641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1791</xdr:row>
      <xdr:rowOff>229622</xdr:rowOff>
    </xdr:from>
    <xdr:ext cx="1347108" cy="1180497"/>
    <xdr:pic>
      <xdr:nvPicPr>
        <xdr:cNvPr id="124" name="Imagen 123">
          <a:extLst>
            <a:ext uri="{FF2B5EF4-FFF2-40B4-BE49-F238E27FC236}">
              <a16:creationId xmlns:a16="http://schemas.microsoft.com/office/drawing/2014/main" id="{3F632C23-9D31-42D7-ADB9-335370D5DA1A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7399696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1790</xdr:row>
      <xdr:rowOff>168389</xdr:rowOff>
    </xdr:from>
    <xdr:ext cx="1442357" cy="1306285"/>
    <xdr:pic>
      <xdr:nvPicPr>
        <xdr:cNvPr id="125" name="Imagen 124">
          <a:extLst>
            <a:ext uri="{FF2B5EF4-FFF2-40B4-BE49-F238E27FC236}">
              <a16:creationId xmlns:a16="http://schemas.microsoft.com/office/drawing/2014/main" id="{1EF138E3-2D4D-4512-B308-C249FCC1B2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7396608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1819</xdr:row>
      <xdr:rowOff>229622</xdr:rowOff>
    </xdr:from>
    <xdr:ext cx="1347108" cy="1180497"/>
    <xdr:pic>
      <xdr:nvPicPr>
        <xdr:cNvPr id="126" name="Imagen 125">
          <a:extLst>
            <a:ext uri="{FF2B5EF4-FFF2-40B4-BE49-F238E27FC236}">
              <a16:creationId xmlns:a16="http://schemas.microsoft.com/office/drawing/2014/main" id="{E9B394D4-3979-46E1-B22D-4FCE5343522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7516663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1818</xdr:row>
      <xdr:rowOff>168389</xdr:rowOff>
    </xdr:from>
    <xdr:ext cx="1442357" cy="1306285"/>
    <xdr:pic>
      <xdr:nvPicPr>
        <xdr:cNvPr id="127" name="Imagen 126">
          <a:extLst>
            <a:ext uri="{FF2B5EF4-FFF2-40B4-BE49-F238E27FC236}">
              <a16:creationId xmlns:a16="http://schemas.microsoft.com/office/drawing/2014/main" id="{23D00A6C-43D5-45CD-B5F5-34463A1152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7513575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1847</xdr:row>
      <xdr:rowOff>229622</xdr:rowOff>
    </xdr:from>
    <xdr:ext cx="1347108" cy="1180497"/>
    <xdr:pic>
      <xdr:nvPicPr>
        <xdr:cNvPr id="128" name="Imagen 127">
          <a:extLst>
            <a:ext uri="{FF2B5EF4-FFF2-40B4-BE49-F238E27FC236}">
              <a16:creationId xmlns:a16="http://schemas.microsoft.com/office/drawing/2014/main" id="{5030E885-2452-4B21-A015-A27F51347DA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7633630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1846</xdr:row>
      <xdr:rowOff>168389</xdr:rowOff>
    </xdr:from>
    <xdr:ext cx="1442357" cy="1306285"/>
    <xdr:pic>
      <xdr:nvPicPr>
        <xdr:cNvPr id="129" name="Imagen 128">
          <a:extLst>
            <a:ext uri="{FF2B5EF4-FFF2-40B4-BE49-F238E27FC236}">
              <a16:creationId xmlns:a16="http://schemas.microsoft.com/office/drawing/2014/main" id="{90FFDBD5-1756-410E-BC02-BBB8A209ACF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7630542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1875</xdr:row>
      <xdr:rowOff>229622</xdr:rowOff>
    </xdr:from>
    <xdr:ext cx="1347108" cy="1180497"/>
    <xdr:pic>
      <xdr:nvPicPr>
        <xdr:cNvPr id="130" name="Imagen 129">
          <a:extLst>
            <a:ext uri="{FF2B5EF4-FFF2-40B4-BE49-F238E27FC236}">
              <a16:creationId xmlns:a16="http://schemas.microsoft.com/office/drawing/2014/main" id="{3502F927-9B84-4D9B-A7E0-E53F2ACD0BEB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7750597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1874</xdr:row>
      <xdr:rowOff>168389</xdr:rowOff>
    </xdr:from>
    <xdr:ext cx="1442357" cy="1306285"/>
    <xdr:pic>
      <xdr:nvPicPr>
        <xdr:cNvPr id="131" name="Imagen 130">
          <a:extLst>
            <a:ext uri="{FF2B5EF4-FFF2-40B4-BE49-F238E27FC236}">
              <a16:creationId xmlns:a16="http://schemas.microsoft.com/office/drawing/2014/main" id="{38B738FA-4892-4A1F-8802-9E7FF11D791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7747509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1903</xdr:row>
      <xdr:rowOff>229622</xdr:rowOff>
    </xdr:from>
    <xdr:ext cx="1347108" cy="1180497"/>
    <xdr:pic>
      <xdr:nvPicPr>
        <xdr:cNvPr id="132" name="Imagen 131">
          <a:extLst>
            <a:ext uri="{FF2B5EF4-FFF2-40B4-BE49-F238E27FC236}">
              <a16:creationId xmlns:a16="http://schemas.microsoft.com/office/drawing/2014/main" id="{0F025D76-C9CB-4A73-8D24-6EFA69BCE08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7867564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1902</xdr:row>
      <xdr:rowOff>168389</xdr:rowOff>
    </xdr:from>
    <xdr:ext cx="1442357" cy="1306285"/>
    <xdr:pic>
      <xdr:nvPicPr>
        <xdr:cNvPr id="133" name="Imagen 132">
          <a:extLst>
            <a:ext uri="{FF2B5EF4-FFF2-40B4-BE49-F238E27FC236}">
              <a16:creationId xmlns:a16="http://schemas.microsoft.com/office/drawing/2014/main" id="{10847FE7-5119-4CC8-A5AB-E4B57A29DE4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7864476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1931</xdr:row>
      <xdr:rowOff>229622</xdr:rowOff>
    </xdr:from>
    <xdr:ext cx="1347108" cy="1180497"/>
    <xdr:pic>
      <xdr:nvPicPr>
        <xdr:cNvPr id="134" name="Imagen 133">
          <a:extLst>
            <a:ext uri="{FF2B5EF4-FFF2-40B4-BE49-F238E27FC236}">
              <a16:creationId xmlns:a16="http://schemas.microsoft.com/office/drawing/2014/main" id="{B932D65B-2380-432F-A1DA-B35BB2F7234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7984531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1930</xdr:row>
      <xdr:rowOff>168389</xdr:rowOff>
    </xdr:from>
    <xdr:ext cx="1442357" cy="1306285"/>
    <xdr:pic>
      <xdr:nvPicPr>
        <xdr:cNvPr id="135" name="Imagen 134">
          <a:extLst>
            <a:ext uri="{FF2B5EF4-FFF2-40B4-BE49-F238E27FC236}">
              <a16:creationId xmlns:a16="http://schemas.microsoft.com/office/drawing/2014/main" id="{5578616A-DCD1-4CC9-BD92-745E38D410D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7981443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1959</xdr:row>
      <xdr:rowOff>229622</xdr:rowOff>
    </xdr:from>
    <xdr:ext cx="1347108" cy="1180497"/>
    <xdr:pic>
      <xdr:nvPicPr>
        <xdr:cNvPr id="136" name="Imagen 135">
          <a:extLst>
            <a:ext uri="{FF2B5EF4-FFF2-40B4-BE49-F238E27FC236}">
              <a16:creationId xmlns:a16="http://schemas.microsoft.com/office/drawing/2014/main" id="{42FC89CB-41CC-41E0-BCCC-B2331FAE8D4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8101498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1958</xdr:row>
      <xdr:rowOff>168389</xdr:rowOff>
    </xdr:from>
    <xdr:ext cx="1442357" cy="1306285"/>
    <xdr:pic>
      <xdr:nvPicPr>
        <xdr:cNvPr id="137" name="Imagen 136">
          <a:extLst>
            <a:ext uri="{FF2B5EF4-FFF2-40B4-BE49-F238E27FC236}">
              <a16:creationId xmlns:a16="http://schemas.microsoft.com/office/drawing/2014/main" id="{DDA55DA3-9FDE-47A4-8CF5-27448B5778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8098410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1987</xdr:row>
      <xdr:rowOff>229622</xdr:rowOff>
    </xdr:from>
    <xdr:ext cx="1347108" cy="1180497"/>
    <xdr:pic>
      <xdr:nvPicPr>
        <xdr:cNvPr id="138" name="Imagen 137">
          <a:extLst>
            <a:ext uri="{FF2B5EF4-FFF2-40B4-BE49-F238E27FC236}">
              <a16:creationId xmlns:a16="http://schemas.microsoft.com/office/drawing/2014/main" id="{EFBB8F9C-1CBF-473F-8600-3A69A6B32FD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8218465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1986</xdr:row>
      <xdr:rowOff>168389</xdr:rowOff>
    </xdr:from>
    <xdr:ext cx="1442357" cy="1306285"/>
    <xdr:pic>
      <xdr:nvPicPr>
        <xdr:cNvPr id="139" name="Imagen 138">
          <a:extLst>
            <a:ext uri="{FF2B5EF4-FFF2-40B4-BE49-F238E27FC236}">
              <a16:creationId xmlns:a16="http://schemas.microsoft.com/office/drawing/2014/main" id="{84AC64BB-D28F-4556-AC3A-617B5697016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8215377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2015</xdr:row>
      <xdr:rowOff>229622</xdr:rowOff>
    </xdr:from>
    <xdr:ext cx="1347108" cy="1180497"/>
    <xdr:pic>
      <xdr:nvPicPr>
        <xdr:cNvPr id="140" name="Imagen 139">
          <a:extLst>
            <a:ext uri="{FF2B5EF4-FFF2-40B4-BE49-F238E27FC236}">
              <a16:creationId xmlns:a16="http://schemas.microsoft.com/office/drawing/2014/main" id="{C1E3A37B-1293-44EE-A4C8-F109427B03CB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8335432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2014</xdr:row>
      <xdr:rowOff>168389</xdr:rowOff>
    </xdr:from>
    <xdr:ext cx="1442357" cy="1306285"/>
    <xdr:pic>
      <xdr:nvPicPr>
        <xdr:cNvPr id="141" name="Imagen 140">
          <a:extLst>
            <a:ext uri="{FF2B5EF4-FFF2-40B4-BE49-F238E27FC236}">
              <a16:creationId xmlns:a16="http://schemas.microsoft.com/office/drawing/2014/main" id="{9F0F0451-D48F-4D86-9012-ED18F4D9A01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8332344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2043</xdr:row>
      <xdr:rowOff>229622</xdr:rowOff>
    </xdr:from>
    <xdr:ext cx="1347108" cy="1180497"/>
    <xdr:pic>
      <xdr:nvPicPr>
        <xdr:cNvPr id="142" name="Imagen 141">
          <a:extLst>
            <a:ext uri="{FF2B5EF4-FFF2-40B4-BE49-F238E27FC236}">
              <a16:creationId xmlns:a16="http://schemas.microsoft.com/office/drawing/2014/main" id="{751DE09F-327B-4634-9D9B-1F81230DD129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8452399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2042</xdr:row>
      <xdr:rowOff>168389</xdr:rowOff>
    </xdr:from>
    <xdr:ext cx="1442357" cy="1306285"/>
    <xdr:pic>
      <xdr:nvPicPr>
        <xdr:cNvPr id="143" name="Imagen 142">
          <a:extLst>
            <a:ext uri="{FF2B5EF4-FFF2-40B4-BE49-F238E27FC236}">
              <a16:creationId xmlns:a16="http://schemas.microsoft.com/office/drawing/2014/main" id="{AF4F7FCC-A732-4AF1-A776-F6C4D581D9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8449311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2071</xdr:row>
      <xdr:rowOff>229622</xdr:rowOff>
    </xdr:from>
    <xdr:ext cx="1347108" cy="1180497"/>
    <xdr:pic>
      <xdr:nvPicPr>
        <xdr:cNvPr id="144" name="Imagen 143">
          <a:extLst>
            <a:ext uri="{FF2B5EF4-FFF2-40B4-BE49-F238E27FC236}">
              <a16:creationId xmlns:a16="http://schemas.microsoft.com/office/drawing/2014/main" id="{12070AA4-8EA4-4CA9-8286-21A7A180A6EF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8569366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2070</xdr:row>
      <xdr:rowOff>168389</xdr:rowOff>
    </xdr:from>
    <xdr:ext cx="1442357" cy="1306285"/>
    <xdr:pic>
      <xdr:nvPicPr>
        <xdr:cNvPr id="145" name="Imagen 144">
          <a:extLst>
            <a:ext uri="{FF2B5EF4-FFF2-40B4-BE49-F238E27FC236}">
              <a16:creationId xmlns:a16="http://schemas.microsoft.com/office/drawing/2014/main" id="{BDFC6569-9513-43A7-B517-EAF41CD134B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8566278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2099</xdr:row>
      <xdr:rowOff>229622</xdr:rowOff>
    </xdr:from>
    <xdr:ext cx="1347108" cy="1180497"/>
    <xdr:pic>
      <xdr:nvPicPr>
        <xdr:cNvPr id="146" name="Imagen 145">
          <a:extLst>
            <a:ext uri="{FF2B5EF4-FFF2-40B4-BE49-F238E27FC236}">
              <a16:creationId xmlns:a16="http://schemas.microsoft.com/office/drawing/2014/main" id="{951588D9-C040-42DA-9BF7-F9A89A015C7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8686333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2098</xdr:row>
      <xdr:rowOff>168389</xdr:rowOff>
    </xdr:from>
    <xdr:ext cx="1442357" cy="1306285"/>
    <xdr:pic>
      <xdr:nvPicPr>
        <xdr:cNvPr id="147" name="Imagen 146">
          <a:extLst>
            <a:ext uri="{FF2B5EF4-FFF2-40B4-BE49-F238E27FC236}">
              <a16:creationId xmlns:a16="http://schemas.microsoft.com/office/drawing/2014/main" id="{FE6B9F0E-7E80-4FA6-9596-623AE2BC8D1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8683245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2127</xdr:row>
      <xdr:rowOff>229622</xdr:rowOff>
    </xdr:from>
    <xdr:ext cx="1347108" cy="1180497"/>
    <xdr:pic>
      <xdr:nvPicPr>
        <xdr:cNvPr id="148" name="Imagen 147">
          <a:extLst>
            <a:ext uri="{FF2B5EF4-FFF2-40B4-BE49-F238E27FC236}">
              <a16:creationId xmlns:a16="http://schemas.microsoft.com/office/drawing/2014/main" id="{D4A98B95-38A0-4A76-95A2-5B880AD46204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8803300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2126</xdr:row>
      <xdr:rowOff>168389</xdr:rowOff>
    </xdr:from>
    <xdr:ext cx="1442357" cy="1306285"/>
    <xdr:pic>
      <xdr:nvPicPr>
        <xdr:cNvPr id="149" name="Imagen 148">
          <a:extLst>
            <a:ext uri="{FF2B5EF4-FFF2-40B4-BE49-F238E27FC236}">
              <a16:creationId xmlns:a16="http://schemas.microsoft.com/office/drawing/2014/main" id="{77E25D0C-9DB8-4E65-A6C6-61E3995B59E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8800212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2155</xdr:row>
      <xdr:rowOff>229622</xdr:rowOff>
    </xdr:from>
    <xdr:ext cx="1347108" cy="1180497"/>
    <xdr:pic>
      <xdr:nvPicPr>
        <xdr:cNvPr id="150" name="Imagen 149">
          <a:extLst>
            <a:ext uri="{FF2B5EF4-FFF2-40B4-BE49-F238E27FC236}">
              <a16:creationId xmlns:a16="http://schemas.microsoft.com/office/drawing/2014/main" id="{B0B157C2-3AC1-4165-B2D3-1123F326087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8920267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2154</xdr:row>
      <xdr:rowOff>168389</xdr:rowOff>
    </xdr:from>
    <xdr:ext cx="1442357" cy="1306285"/>
    <xdr:pic>
      <xdr:nvPicPr>
        <xdr:cNvPr id="151" name="Imagen 150">
          <a:extLst>
            <a:ext uri="{FF2B5EF4-FFF2-40B4-BE49-F238E27FC236}">
              <a16:creationId xmlns:a16="http://schemas.microsoft.com/office/drawing/2014/main" id="{645A42DF-99A3-4E90-9385-2E0D23CB5CE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8917179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2183</xdr:row>
      <xdr:rowOff>229622</xdr:rowOff>
    </xdr:from>
    <xdr:ext cx="1347108" cy="1180497"/>
    <xdr:pic>
      <xdr:nvPicPr>
        <xdr:cNvPr id="152" name="Imagen 151">
          <a:extLst>
            <a:ext uri="{FF2B5EF4-FFF2-40B4-BE49-F238E27FC236}">
              <a16:creationId xmlns:a16="http://schemas.microsoft.com/office/drawing/2014/main" id="{E09090ED-36CB-4F19-970B-E4F1E8BAEF99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9037234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2182</xdr:row>
      <xdr:rowOff>168389</xdr:rowOff>
    </xdr:from>
    <xdr:ext cx="1442357" cy="1306285"/>
    <xdr:pic>
      <xdr:nvPicPr>
        <xdr:cNvPr id="153" name="Imagen 152">
          <a:extLst>
            <a:ext uri="{FF2B5EF4-FFF2-40B4-BE49-F238E27FC236}">
              <a16:creationId xmlns:a16="http://schemas.microsoft.com/office/drawing/2014/main" id="{4000483D-8C3E-4F6D-8DBD-A30988ABE8E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9034146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2211</xdr:row>
      <xdr:rowOff>229622</xdr:rowOff>
    </xdr:from>
    <xdr:ext cx="1347108" cy="1180497"/>
    <xdr:pic>
      <xdr:nvPicPr>
        <xdr:cNvPr id="154" name="Imagen 153">
          <a:extLst>
            <a:ext uri="{FF2B5EF4-FFF2-40B4-BE49-F238E27FC236}">
              <a16:creationId xmlns:a16="http://schemas.microsoft.com/office/drawing/2014/main" id="{F79762ED-4EE1-4355-9BD7-5E5675283298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9154201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2210</xdr:row>
      <xdr:rowOff>168389</xdr:rowOff>
    </xdr:from>
    <xdr:ext cx="1442357" cy="1306285"/>
    <xdr:pic>
      <xdr:nvPicPr>
        <xdr:cNvPr id="155" name="Imagen 154">
          <a:extLst>
            <a:ext uri="{FF2B5EF4-FFF2-40B4-BE49-F238E27FC236}">
              <a16:creationId xmlns:a16="http://schemas.microsoft.com/office/drawing/2014/main" id="{451AD1D2-2EB4-47FE-B3DA-3AF125E7B84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9151113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2239</xdr:row>
      <xdr:rowOff>229622</xdr:rowOff>
    </xdr:from>
    <xdr:ext cx="1347108" cy="1180497"/>
    <xdr:pic>
      <xdr:nvPicPr>
        <xdr:cNvPr id="156" name="Imagen 155">
          <a:extLst>
            <a:ext uri="{FF2B5EF4-FFF2-40B4-BE49-F238E27FC236}">
              <a16:creationId xmlns:a16="http://schemas.microsoft.com/office/drawing/2014/main" id="{2D3E8233-5F3C-4AC2-B86D-D7CF7C48791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9271168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2238</xdr:row>
      <xdr:rowOff>168389</xdr:rowOff>
    </xdr:from>
    <xdr:ext cx="1442357" cy="1306285"/>
    <xdr:pic>
      <xdr:nvPicPr>
        <xdr:cNvPr id="157" name="Imagen 156">
          <a:extLst>
            <a:ext uri="{FF2B5EF4-FFF2-40B4-BE49-F238E27FC236}">
              <a16:creationId xmlns:a16="http://schemas.microsoft.com/office/drawing/2014/main" id="{F7517BDA-5ECA-40F4-B9C3-799E6C86B25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9268080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2267</xdr:row>
      <xdr:rowOff>229622</xdr:rowOff>
    </xdr:from>
    <xdr:ext cx="1347108" cy="1180497"/>
    <xdr:pic>
      <xdr:nvPicPr>
        <xdr:cNvPr id="158" name="Imagen 157">
          <a:extLst>
            <a:ext uri="{FF2B5EF4-FFF2-40B4-BE49-F238E27FC236}">
              <a16:creationId xmlns:a16="http://schemas.microsoft.com/office/drawing/2014/main" id="{3758E8CB-75EA-4B76-BC42-A58AB4218A1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9388135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2266</xdr:row>
      <xdr:rowOff>168389</xdr:rowOff>
    </xdr:from>
    <xdr:ext cx="1442357" cy="1306285"/>
    <xdr:pic>
      <xdr:nvPicPr>
        <xdr:cNvPr id="159" name="Imagen 158">
          <a:extLst>
            <a:ext uri="{FF2B5EF4-FFF2-40B4-BE49-F238E27FC236}">
              <a16:creationId xmlns:a16="http://schemas.microsoft.com/office/drawing/2014/main" id="{94D92A2D-16AB-4DE9-9F0E-FFBAFBBC483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9385047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2295</xdr:row>
      <xdr:rowOff>229622</xdr:rowOff>
    </xdr:from>
    <xdr:ext cx="1347108" cy="1180497"/>
    <xdr:pic>
      <xdr:nvPicPr>
        <xdr:cNvPr id="160" name="Imagen 159">
          <a:extLst>
            <a:ext uri="{FF2B5EF4-FFF2-40B4-BE49-F238E27FC236}">
              <a16:creationId xmlns:a16="http://schemas.microsoft.com/office/drawing/2014/main" id="{86F28CC6-B920-4786-A4C3-E02EA6FBF5D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9505102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2294</xdr:row>
      <xdr:rowOff>168389</xdr:rowOff>
    </xdr:from>
    <xdr:ext cx="1442357" cy="1306285"/>
    <xdr:pic>
      <xdr:nvPicPr>
        <xdr:cNvPr id="161" name="Imagen 160">
          <a:extLst>
            <a:ext uri="{FF2B5EF4-FFF2-40B4-BE49-F238E27FC236}">
              <a16:creationId xmlns:a16="http://schemas.microsoft.com/office/drawing/2014/main" id="{C3F55F93-9F96-4073-98BB-390C435E464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9502014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2323</xdr:row>
      <xdr:rowOff>229622</xdr:rowOff>
    </xdr:from>
    <xdr:ext cx="1347108" cy="1180497"/>
    <xdr:pic>
      <xdr:nvPicPr>
        <xdr:cNvPr id="162" name="Imagen 161">
          <a:extLst>
            <a:ext uri="{FF2B5EF4-FFF2-40B4-BE49-F238E27FC236}">
              <a16:creationId xmlns:a16="http://schemas.microsoft.com/office/drawing/2014/main" id="{BC29C3C9-0287-4E4F-9005-BE239592D56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9622069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2322</xdr:row>
      <xdr:rowOff>168389</xdr:rowOff>
    </xdr:from>
    <xdr:ext cx="1442357" cy="1306285"/>
    <xdr:pic>
      <xdr:nvPicPr>
        <xdr:cNvPr id="163" name="Imagen 162">
          <a:extLst>
            <a:ext uri="{FF2B5EF4-FFF2-40B4-BE49-F238E27FC236}">
              <a16:creationId xmlns:a16="http://schemas.microsoft.com/office/drawing/2014/main" id="{513F016F-3A13-4958-9ED7-3A407A83A3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9618981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2351</xdr:row>
      <xdr:rowOff>229622</xdr:rowOff>
    </xdr:from>
    <xdr:ext cx="1347108" cy="1180497"/>
    <xdr:pic>
      <xdr:nvPicPr>
        <xdr:cNvPr id="164" name="Imagen 163">
          <a:extLst>
            <a:ext uri="{FF2B5EF4-FFF2-40B4-BE49-F238E27FC236}">
              <a16:creationId xmlns:a16="http://schemas.microsoft.com/office/drawing/2014/main" id="{24F3D496-9EDC-46C7-AD98-9F0440CF1008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9739036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2350</xdr:row>
      <xdr:rowOff>168389</xdr:rowOff>
    </xdr:from>
    <xdr:ext cx="1442357" cy="1306285"/>
    <xdr:pic>
      <xdr:nvPicPr>
        <xdr:cNvPr id="165" name="Imagen 164">
          <a:extLst>
            <a:ext uri="{FF2B5EF4-FFF2-40B4-BE49-F238E27FC236}">
              <a16:creationId xmlns:a16="http://schemas.microsoft.com/office/drawing/2014/main" id="{59DBBD85-69EC-4999-8094-3EE6F23AFAC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9735948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2379</xdr:row>
      <xdr:rowOff>229622</xdr:rowOff>
    </xdr:from>
    <xdr:ext cx="1347108" cy="1180497"/>
    <xdr:pic>
      <xdr:nvPicPr>
        <xdr:cNvPr id="166" name="Imagen 165">
          <a:extLst>
            <a:ext uri="{FF2B5EF4-FFF2-40B4-BE49-F238E27FC236}">
              <a16:creationId xmlns:a16="http://schemas.microsoft.com/office/drawing/2014/main" id="{F2335956-E55D-431E-8204-052A192B1FB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9856003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2378</xdr:row>
      <xdr:rowOff>168389</xdr:rowOff>
    </xdr:from>
    <xdr:ext cx="1442357" cy="1306285"/>
    <xdr:pic>
      <xdr:nvPicPr>
        <xdr:cNvPr id="167" name="Imagen 166">
          <a:extLst>
            <a:ext uri="{FF2B5EF4-FFF2-40B4-BE49-F238E27FC236}">
              <a16:creationId xmlns:a16="http://schemas.microsoft.com/office/drawing/2014/main" id="{84B31B12-92F2-4258-9F2E-245D899B7B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9852915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2407</xdr:row>
      <xdr:rowOff>229622</xdr:rowOff>
    </xdr:from>
    <xdr:ext cx="1347108" cy="1180497"/>
    <xdr:pic>
      <xdr:nvPicPr>
        <xdr:cNvPr id="168" name="Imagen 167">
          <a:extLst>
            <a:ext uri="{FF2B5EF4-FFF2-40B4-BE49-F238E27FC236}">
              <a16:creationId xmlns:a16="http://schemas.microsoft.com/office/drawing/2014/main" id="{468AF107-A828-4B1B-922B-281BC4C4405F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9972970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2406</xdr:row>
      <xdr:rowOff>168389</xdr:rowOff>
    </xdr:from>
    <xdr:ext cx="1442357" cy="1306285"/>
    <xdr:pic>
      <xdr:nvPicPr>
        <xdr:cNvPr id="169" name="Imagen 168">
          <a:extLst>
            <a:ext uri="{FF2B5EF4-FFF2-40B4-BE49-F238E27FC236}">
              <a16:creationId xmlns:a16="http://schemas.microsoft.com/office/drawing/2014/main" id="{9AD9EBB4-11B5-4000-9FBC-7665EFDE15D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9969882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2435</xdr:row>
      <xdr:rowOff>229622</xdr:rowOff>
    </xdr:from>
    <xdr:ext cx="1347108" cy="1180497"/>
    <xdr:pic>
      <xdr:nvPicPr>
        <xdr:cNvPr id="170" name="Imagen 169">
          <a:extLst>
            <a:ext uri="{FF2B5EF4-FFF2-40B4-BE49-F238E27FC236}">
              <a16:creationId xmlns:a16="http://schemas.microsoft.com/office/drawing/2014/main" id="{92E339C9-A8D4-40CD-BD52-33BDD047E64A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0089937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2434</xdr:row>
      <xdr:rowOff>168389</xdr:rowOff>
    </xdr:from>
    <xdr:ext cx="1442357" cy="1306285"/>
    <xdr:pic>
      <xdr:nvPicPr>
        <xdr:cNvPr id="171" name="Imagen 170">
          <a:extLst>
            <a:ext uri="{FF2B5EF4-FFF2-40B4-BE49-F238E27FC236}">
              <a16:creationId xmlns:a16="http://schemas.microsoft.com/office/drawing/2014/main" id="{C5ACBEC7-64B3-4157-9BFA-245E0CBC32E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0086849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2463</xdr:row>
      <xdr:rowOff>229622</xdr:rowOff>
    </xdr:from>
    <xdr:ext cx="1347108" cy="1180497"/>
    <xdr:pic>
      <xdr:nvPicPr>
        <xdr:cNvPr id="172" name="Imagen 171">
          <a:extLst>
            <a:ext uri="{FF2B5EF4-FFF2-40B4-BE49-F238E27FC236}">
              <a16:creationId xmlns:a16="http://schemas.microsoft.com/office/drawing/2014/main" id="{70518FE6-E1EE-40DD-B29B-0E23918B9A8C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0206904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2462</xdr:row>
      <xdr:rowOff>168389</xdr:rowOff>
    </xdr:from>
    <xdr:ext cx="1442357" cy="1306285"/>
    <xdr:pic>
      <xdr:nvPicPr>
        <xdr:cNvPr id="173" name="Imagen 172">
          <a:extLst>
            <a:ext uri="{FF2B5EF4-FFF2-40B4-BE49-F238E27FC236}">
              <a16:creationId xmlns:a16="http://schemas.microsoft.com/office/drawing/2014/main" id="{66E31024-2581-4C61-898C-C9F86E9B41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0203816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2491</xdr:row>
      <xdr:rowOff>229622</xdr:rowOff>
    </xdr:from>
    <xdr:ext cx="1347108" cy="1180497"/>
    <xdr:pic>
      <xdr:nvPicPr>
        <xdr:cNvPr id="174" name="Imagen 173">
          <a:extLst>
            <a:ext uri="{FF2B5EF4-FFF2-40B4-BE49-F238E27FC236}">
              <a16:creationId xmlns:a16="http://schemas.microsoft.com/office/drawing/2014/main" id="{55AF6AA9-1DF7-46AF-9ED4-18E187D7367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0323871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2490</xdr:row>
      <xdr:rowOff>168389</xdr:rowOff>
    </xdr:from>
    <xdr:ext cx="1442357" cy="1306285"/>
    <xdr:pic>
      <xdr:nvPicPr>
        <xdr:cNvPr id="175" name="Imagen 174">
          <a:extLst>
            <a:ext uri="{FF2B5EF4-FFF2-40B4-BE49-F238E27FC236}">
              <a16:creationId xmlns:a16="http://schemas.microsoft.com/office/drawing/2014/main" id="{11488989-135E-4E76-A240-55EA9BC79C2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0320783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2519</xdr:row>
      <xdr:rowOff>229622</xdr:rowOff>
    </xdr:from>
    <xdr:ext cx="1347108" cy="1180497"/>
    <xdr:pic>
      <xdr:nvPicPr>
        <xdr:cNvPr id="176" name="Imagen 175">
          <a:extLst>
            <a:ext uri="{FF2B5EF4-FFF2-40B4-BE49-F238E27FC236}">
              <a16:creationId xmlns:a16="http://schemas.microsoft.com/office/drawing/2014/main" id="{1D6EE56D-96F6-403E-8EC1-BE55004F21F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0440838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2518</xdr:row>
      <xdr:rowOff>168389</xdr:rowOff>
    </xdr:from>
    <xdr:ext cx="1442357" cy="1306285"/>
    <xdr:pic>
      <xdr:nvPicPr>
        <xdr:cNvPr id="177" name="Imagen 176">
          <a:extLst>
            <a:ext uri="{FF2B5EF4-FFF2-40B4-BE49-F238E27FC236}">
              <a16:creationId xmlns:a16="http://schemas.microsoft.com/office/drawing/2014/main" id="{2AAB57FF-83FA-486B-B8EC-1299B4A810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0437750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2547</xdr:row>
      <xdr:rowOff>229622</xdr:rowOff>
    </xdr:from>
    <xdr:ext cx="1347108" cy="1180497"/>
    <xdr:pic>
      <xdr:nvPicPr>
        <xdr:cNvPr id="178" name="Imagen 177">
          <a:extLst>
            <a:ext uri="{FF2B5EF4-FFF2-40B4-BE49-F238E27FC236}">
              <a16:creationId xmlns:a16="http://schemas.microsoft.com/office/drawing/2014/main" id="{8E7AF988-8394-4C8B-9BCA-E136AD5051E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05578059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2546</xdr:row>
      <xdr:rowOff>168389</xdr:rowOff>
    </xdr:from>
    <xdr:ext cx="1442357" cy="1306285"/>
    <xdr:pic>
      <xdr:nvPicPr>
        <xdr:cNvPr id="179" name="Imagen 178">
          <a:extLst>
            <a:ext uri="{FF2B5EF4-FFF2-40B4-BE49-F238E27FC236}">
              <a16:creationId xmlns:a16="http://schemas.microsoft.com/office/drawing/2014/main" id="{FAA9DFAC-EDC4-49C4-84AC-B1E3B2D81E1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05547171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37</xdr:row>
      <xdr:rowOff>229622</xdr:rowOff>
    </xdr:from>
    <xdr:ext cx="1347108" cy="1180497"/>
    <xdr:pic>
      <xdr:nvPicPr>
        <xdr:cNvPr id="180" name="Imagen 179">
          <a:extLst>
            <a:ext uri="{FF2B5EF4-FFF2-40B4-BE49-F238E27FC236}">
              <a16:creationId xmlns:a16="http://schemas.microsoft.com/office/drawing/2014/main" id="{676D1C95-E582-48FA-84D7-DF08208305CA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258354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36</xdr:row>
      <xdr:rowOff>168389</xdr:rowOff>
    </xdr:from>
    <xdr:ext cx="1442357" cy="1306285"/>
    <xdr:pic>
      <xdr:nvPicPr>
        <xdr:cNvPr id="181" name="Imagen 180">
          <a:extLst>
            <a:ext uri="{FF2B5EF4-FFF2-40B4-BE49-F238E27FC236}">
              <a16:creationId xmlns:a16="http://schemas.microsoft.com/office/drawing/2014/main" id="{693A38EB-A3C1-435D-8E7F-A2A81EDCFC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2274664"/>
          <a:ext cx="1442357" cy="1306285"/>
        </a:xfrm>
        <a:prstGeom prst="rect">
          <a:avLst/>
        </a:prstGeom>
      </xdr:spPr>
    </xdr:pic>
    <xdr:clientData/>
  </xdr:oneCellAnchor>
  <xdr:oneCellAnchor>
    <xdr:from>
      <xdr:col>11</xdr:col>
      <xdr:colOff>206829</xdr:colOff>
      <xdr:row>294</xdr:row>
      <xdr:rowOff>229622</xdr:rowOff>
    </xdr:from>
    <xdr:ext cx="1347108" cy="1180497"/>
    <xdr:pic>
      <xdr:nvPicPr>
        <xdr:cNvPr id="182" name="Imagen 181">
          <a:extLst>
            <a:ext uri="{FF2B5EF4-FFF2-40B4-BE49-F238E27FC236}">
              <a16:creationId xmlns:a16="http://schemas.microsoft.com/office/drawing/2014/main" id="{9CA4FFE6-77FD-4A08-B194-2217C7C952F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2703629" y="117349022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214880</xdr:colOff>
      <xdr:row>293</xdr:row>
      <xdr:rowOff>168389</xdr:rowOff>
    </xdr:from>
    <xdr:ext cx="1442357" cy="1306285"/>
    <xdr:pic>
      <xdr:nvPicPr>
        <xdr:cNvPr id="183" name="Imagen 182">
          <a:extLst>
            <a:ext uri="{FF2B5EF4-FFF2-40B4-BE49-F238E27FC236}">
              <a16:creationId xmlns:a16="http://schemas.microsoft.com/office/drawing/2014/main" id="{7EA155B2-7988-4845-9B10-CDD08C66A52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5" y="117040139"/>
          <a:ext cx="1442357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2796-569B-4A20-900F-A980E131948E}">
  <dimension ref="A1:N2580"/>
  <sheetViews>
    <sheetView tabSelected="1" topLeftCell="C2550" zoomScale="90" zoomScaleNormal="90" workbookViewId="0">
      <selection activeCell="F2560" sqref="F2560"/>
    </sheetView>
  </sheetViews>
  <sheetFormatPr baseColWidth="10" defaultRowHeight="15" x14ac:dyDescent="0.25"/>
  <cols>
    <col min="1" max="1" width="6.140625" style="49" customWidth="1"/>
    <col min="2" max="2" width="31.42578125" style="45" customWidth="1"/>
    <col min="3" max="3" width="10.7109375" style="28" customWidth="1"/>
    <col min="4" max="4" width="28.85546875" style="2" customWidth="1"/>
    <col min="5" max="5" width="20.140625" style="29" customWidth="1"/>
    <col min="6" max="6" width="17.85546875" style="29" customWidth="1"/>
    <col min="7" max="7" width="16.28515625" style="47" customWidth="1"/>
    <col min="8" max="8" width="12.28515625" style="47" customWidth="1"/>
    <col min="9" max="10" width="15.5703125" style="47" bestFit="1" customWidth="1"/>
    <col min="11" max="11" width="12.5703125" style="47" customWidth="1"/>
    <col min="12" max="12" width="14" style="47" customWidth="1"/>
    <col min="13" max="13" width="15.5703125" style="47" customWidth="1"/>
    <col min="14" max="14" width="11.42578125" style="39"/>
    <col min="15" max="16384" width="11.42578125" style="25"/>
  </cols>
  <sheetData>
    <row r="1" spans="1:14" s="4" customFormat="1" ht="20.100000000000001" customHeight="1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s="4" customFormat="1" ht="20.100000000000001" customHeight="1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4" s="4" customFormat="1" ht="20.100000000000001" customHeight="1" x14ac:dyDescent="0.25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4" s="4" customFormat="1" ht="20.100000000000001" customHeight="1" x14ac:dyDescent="0.25">
      <c r="A4" s="22"/>
      <c r="B4" s="34"/>
      <c r="C4" s="15"/>
      <c r="D4" s="32"/>
      <c r="E4" s="32"/>
      <c r="F4" s="13"/>
      <c r="G4" s="9"/>
      <c r="H4" s="10"/>
      <c r="I4" s="10"/>
      <c r="J4" s="9"/>
      <c r="K4" s="10"/>
      <c r="L4" s="9"/>
      <c r="M4" s="10"/>
    </row>
    <row r="5" spans="1:14" s="4" customFormat="1" ht="20.100000000000001" customHeight="1" x14ac:dyDescent="0.25">
      <c r="A5" s="105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s="4" customFormat="1" ht="20.100000000000001" customHeight="1" x14ac:dyDescent="0.25">
      <c r="A6" s="105" t="s">
        <v>1849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4" s="4" customFormat="1" ht="20.100000000000001" customHeight="1" x14ac:dyDescent="0.25">
      <c r="A7" s="22"/>
      <c r="B7" s="34"/>
      <c r="C7" s="15"/>
      <c r="D7" s="32"/>
      <c r="E7" s="32"/>
      <c r="F7" s="13"/>
      <c r="G7" s="9"/>
      <c r="H7" s="10"/>
      <c r="I7" s="10"/>
      <c r="J7" s="9"/>
      <c r="K7" s="10"/>
      <c r="L7" s="9"/>
      <c r="M7" s="10"/>
    </row>
    <row r="8" spans="1:14" s="4" customFormat="1" ht="20.100000000000001" customHeight="1" x14ac:dyDescent="0.25">
      <c r="A8" s="106" t="s">
        <v>1850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4" s="1" customFormat="1" ht="20.100000000000001" customHeight="1" thickBot="1" x14ac:dyDescent="0.3">
      <c r="A9" s="22"/>
      <c r="B9" s="34"/>
      <c r="C9" s="15"/>
      <c r="D9" s="32"/>
      <c r="E9" s="32"/>
      <c r="F9" s="13"/>
      <c r="G9" s="9"/>
      <c r="H9" s="10"/>
      <c r="I9" s="10"/>
      <c r="J9" s="9"/>
      <c r="K9" s="10"/>
      <c r="L9" s="9"/>
      <c r="M9" s="10"/>
    </row>
    <row r="10" spans="1:14" s="1" customFormat="1" ht="30" customHeight="1" x14ac:dyDescent="0.25">
      <c r="A10" s="81" t="s">
        <v>508</v>
      </c>
      <c r="B10" s="61" t="s">
        <v>4</v>
      </c>
      <c r="C10" s="62" t="s">
        <v>943</v>
      </c>
      <c r="D10" s="63" t="s">
        <v>5</v>
      </c>
      <c r="E10" s="61" t="s">
        <v>6</v>
      </c>
      <c r="F10" s="62" t="s">
        <v>7</v>
      </c>
      <c r="G10" s="61" t="s">
        <v>8</v>
      </c>
      <c r="H10" s="64" t="s">
        <v>10</v>
      </c>
      <c r="I10" s="64" t="s">
        <v>9</v>
      </c>
      <c r="J10" s="65" t="s">
        <v>11</v>
      </c>
      <c r="K10" s="61" t="s">
        <v>541</v>
      </c>
      <c r="L10" s="65" t="s">
        <v>542</v>
      </c>
      <c r="M10" s="64" t="s">
        <v>12</v>
      </c>
    </row>
    <row r="11" spans="1:14" s="1" customFormat="1" ht="38.25" x14ac:dyDescent="0.25">
      <c r="A11" s="23">
        <v>1</v>
      </c>
      <c r="B11" s="74" t="s">
        <v>600</v>
      </c>
      <c r="C11" s="19" t="s">
        <v>942</v>
      </c>
      <c r="D11" s="5" t="s">
        <v>13</v>
      </c>
      <c r="E11" s="66" t="s">
        <v>611</v>
      </c>
      <c r="F11" s="5" t="s">
        <v>933</v>
      </c>
      <c r="G11" s="79">
        <v>235000</v>
      </c>
      <c r="H11" s="75">
        <v>44324.65</v>
      </c>
      <c r="I11" s="75">
        <f t="shared" ref="I11:I104" si="0">+G11*2.87%</f>
        <v>6744.5</v>
      </c>
      <c r="J11" s="69">
        <v>4098.53</v>
      </c>
      <c r="K11" s="75">
        <v>1215.1199999999999</v>
      </c>
      <c r="L11" s="69">
        <f t="shared" ref="L11:L27" si="1">+H11+I11+J11+K11</f>
        <v>56382.8</v>
      </c>
      <c r="M11" s="79">
        <f t="shared" ref="M11:M104" si="2">+G11-L11</f>
        <v>178617.2</v>
      </c>
      <c r="N11" s="39"/>
    </row>
    <row r="12" spans="1:14" s="1" customFormat="1" ht="38.25" x14ac:dyDescent="0.25">
      <c r="A12" s="23">
        <v>2</v>
      </c>
      <c r="B12" s="14" t="s">
        <v>622</v>
      </c>
      <c r="C12" s="18" t="s">
        <v>942</v>
      </c>
      <c r="D12" s="5" t="s">
        <v>13</v>
      </c>
      <c r="E12" s="16" t="s">
        <v>15</v>
      </c>
      <c r="F12" s="5" t="s">
        <v>933</v>
      </c>
      <c r="G12" s="90">
        <v>100000</v>
      </c>
      <c r="H12" s="69">
        <v>12105.44</v>
      </c>
      <c r="I12" s="69">
        <f t="shared" si="0"/>
        <v>2870</v>
      </c>
      <c r="J12" s="69">
        <f t="shared" ref="J12:J60" si="3">+G12*3.04%</f>
        <v>3040</v>
      </c>
      <c r="K12" s="69">
        <v>1103.97</v>
      </c>
      <c r="L12" s="69">
        <f t="shared" si="1"/>
        <v>19119.410000000003</v>
      </c>
      <c r="M12" s="69">
        <f t="shared" si="2"/>
        <v>80880.59</v>
      </c>
      <c r="N12" s="39"/>
    </row>
    <row r="13" spans="1:14" s="1" customFormat="1" ht="38.25" x14ac:dyDescent="0.25">
      <c r="A13" s="23">
        <v>3</v>
      </c>
      <c r="B13" s="14" t="s">
        <v>623</v>
      </c>
      <c r="C13" s="18" t="s">
        <v>942</v>
      </c>
      <c r="D13" s="5" t="s">
        <v>13</v>
      </c>
      <c r="E13" s="16" t="s">
        <v>15</v>
      </c>
      <c r="F13" s="5" t="s">
        <v>933</v>
      </c>
      <c r="G13" s="90">
        <v>100000</v>
      </c>
      <c r="H13" s="69">
        <v>12105.44</v>
      </c>
      <c r="I13" s="69">
        <f t="shared" si="0"/>
        <v>2870</v>
      </c>
      <c r="J13" s="69">
        <f t="shared" si="3"/>
        <v>3040</v>
      </c>
      <c r="K13" s="69">
        <v>25</v>
      </c>
      <c r="L13" s="69">
        <f t="shared" si="1"/>
        <v>18040.440000000002</v>
      </c>
      <c r="M13" s="69">
        <f t="shared" si="2"/>
        <v>81959.56</v>
      </c>
      <c r="N13" s="39"/>
    </row>
    <row r="14" spans="1:14" s="1" customFormat="1" ht="38.25" x14ac:dyDescent="0.25">
      <c r="A14" s="23">
        <v>4</v>
      </c>
      <c r="B14" s="74" t="s">
        <v>603</v>
      </c>
      <c r="C14" s="19" t="s">
        <v>942</v>
      </c>
      <c r="D14" s="5" t="s">
        <v>13</v>
      </c>
      <c r="E14" s="16" t="s">
        <v>15</v>
      </c>
      <c r="F14" s="5" t="s">
        <v>933</v>
      </c>
      <c r="G14" s="79">
        <v>100000</v>
      </c>
      <c r="H14" s="75">
        <v>12105.44</v>
      </c>
      <c r="I14" s="75">
        <f t="shared" si="0"/>
        <v>2870</v>
      </c>
      <c r="J14" s="69">
        <f t="shared" si="3"/>
        <v>3040</v>
      </c>
      <c r="K14" s="75">
        <v>25</v>
      </c>
      <c r="L14" s="69">
        <f t="shared" si="1"/>
        <v>18040.440000000002</v>
      </c>
      <c r="M14" s="79">
        <f t="shared" si="2"/>
        <v>81959.56</v>
      </c>
      <c r="N14" s="39"/>
    </row>
    <row r="15" spans="1:14" s="1" customFormat="1" ht="38.25" x14ac:dyDescent="0.25">
      <c r="A15" s="23">
        <v>5</v>
      </c>
      <c r="B15" s="5" t="s">
        <v>922</v>
      </c>
      <c r="C15" s="18" t="s">
        <v>942</v>
      </c>
      <c r="D15" s="5" t="s">
        <v>13</v>
      </c>
      <c r="E15" s="16" t="s">
        <v>15</v>
      </c>
      <c r="F15" s="5" t="s">
        <v>933</v>
      </c>
      <c r="G15" s="86">
        <v>100000</v>
      </c>
      <c r="H15" s="71">
        <v>12105.44</v>
      </c>
      <c r="I15" s="69">
        <f t="shared" si="0"/>
        <v>2870</v>
      </c>
      <c r="J15" s="71">
        <f t="shared" si="3"/>
        <v>3040</v>
      </c>
      <c r="K15" s="72">
        <v>25</v>
      </c>
      <c r="L15" s="69">
        <f t="shared" si="1"/>
        <v>18040.440000000002</v>
      </c>
      <c r="M15" s="73">
        <f t="shared" si="2"/>
        <v>81959.56</v>
      </c>
      <c r="N15" s="39"/>
    </row>
    <row r="16" spans="1:14" s="1" customFormat="1" ht="38.25" x14ac:dyDescent="0.25">
      <c r="A16" s="23">
        <v>6</v>
      </c>
      <c r="B16" s="74" t="s">
        <v>602</v>
      </c>
      <c r="C16" s="19" t="s">
        <v>942</v>
      </c>
      <c r="D16" s="5" t="s">
        <v>13</v>
      </c>
      <c r="E16" s="16" t="s">
        <v>15</v>
      </c>
      <c r="F16" s="5" t="s">
        <v>933</v>
      </c>
      <c r="G16" s="79">
        <v>110000</v>
      </c>
      <c r="H16" s="75">
        <v>14457.69</v>
      </c>
      <c r="I16" s="75">
        <f t="shared" si="0"/>
        <v>3157</v>
      </c>
      <c r="J16" s="69">
        <f t="shared" si="3"/>
        <v>3344</v>
      </c>
      <c r="K16" s="75">
        <v>1105.69</v>
      </c>
      <c r="L16" s="69">
        <f t="shared" si="1"/>
        <v>22064.38</v>
      </c>
      <c r="M16" s="79">
        <f t="shared" si="2"/>
        <v>87935.62</v>
      </c>
      <c r="N16" s="39"/>
    </row>
    <row r="17" spans="1:14" s="1" customFormat="1" ht="25.5" x14ac:dyDescent="0.25">
      <c r="A17" s="23">
        <v>7</v>
      </c>
      <c r="B17" s="14" t="s">
        <v>175</v>
      </c>
      <c r="C17" s="18" t="s">
        <v>944</v>
      </c>
      <c r="D17" s="85" t="s">
        <v>13</v>
      </c>
      <c r="E17" s="16" t="s">
        <v>176</v>
      </c>
      <c r="F17" s="5" t="s">
        <v>17</v>
      </c>
      <c r="G17" s="68">
        <v>80000</v>
      </c>
      <c r="H17" s="69">
        <v>7103.41</v>
      </c>
      <c r="I17" s="69">
        <f t="shared" si="0"/>
        <v>2296</v>
      </c>
      <c r="J17" s="69">
        <f t="shared" si="3"/>
        <v>2432</v>
      </c>
      <c r="K17" s="69">
        <v>1215.1199999999999</v>
      </c>
      <c r="L17" s="69">
        <f t="shared" si="1"/>
        <v>13046.529999999999</v>
      </c>
      <c r="M17" s="68">
        <f t="shared" si="2"/>
        <v>66953.47</v>
      </c>
      <c r="N17" s="39"/>
    </row>
    <row r="18" spans="1:14" s="1" customFormat="1" ht="25.5" x14ac:dyDescent="0.25">
      <c r="A18" s="23">
        <v>8</v>
      </c>
      <c r="B18" s="14" t="s">
        <v>115</v>
      </c>
      <c r="C18" s="18" t="s">
        <v>944</v>
      </c>
      <c r="D18" s="85" t="s">
        <v>13</v>
      </c>
      <c r="E18" s="16" t="s">
        <v>57</v>
      </c>
      <c r="F18" s="5" t="s">
        <v>17</v>
      </c>
      <c r="G18" s="68">
        <v>40000</v>
      </c>
      <c r="H18" s="69">
        <v>442.65</v>
      </c>
      <c r="I18" s="69">
        <f t="shared" si="0"/>
        <v>1148</v>
      </c>
      <c r="J18" s="69">
        <f t="shared" si="3"/>
        <v>1216</v>
      </c>
      <c r="K18" s="69">
        <v>25</v>
      </c>
      <c r="L18" s="69">
        <f t="shared" si="1"/>
        <v>2831.65</v>
      </c>
      <c r="M18" s="68">
        <f t="shared" si="2"/>
        <v>37168.35</v>
      </c>
      <c r="N18" s="39"/>
    </row>
    <row r="19" spans="1:14" s="1" customFormat="1" ht="30" customHeight="1" x14ac:dyDescent="0.25">
      <c r="A19" s="23">
        <v>9</v>
      </c>
      <c r="B19" s="14" t="s">
        <v>716</v>
      </c>
      <c r="C19" s="18" t="s">
        <v>942</v>
      </c>
      <c r="D19" s="5" t="s">
        <v>13</v>
      </c>
      <c r="E19" s="66" t="s">
        <v>762</v>
      </c>
      <c r="F19" s="5" t="s">
        <v>934</v>
      </c>
      <c r="G19" s="68">
        <v>55000</v>
      </c>
      <c r="H19" s="69">
        <v>2559.6799999999998</v>
      </c>
      <c r="I19" s="69">
        <f t="shared" si="0"/>
        <v>1578.5</v>
      </c>
      <c r="J19" s="69">
        <f t="shared" si="3"/>
        <v>1672</v>
      </c>
      <c r="K19" s="69">
        <v>182.24</v>
      </c>
      <c r="L19" s="69">
        <f t="shared" si="1"/>
        <v>5992.42</v>
      </c>
      <c r="M19" s="68">
        <f t="shared" si="2"/>
        <v>49007.58</v>
      </c>
      <c r="N19" s="39"/>
    </row>
    <row r="20" spans="1:14" s="1" customFormat="1" ht="30" customHeight="1" x14ac:dyDescent="0.25">
      <c r="A20" s="23">
        <v>10</v>
      </c>
      <c r="B20" s="14" t="s">
        <v>145</v>
      </c>
      <c r="C20" s="18" t="s">
        <v>942</v>
      </c>
      <c r="D20" s="85" t="s">
        <v>13</v>
      </c>
      <c r="E20" s="16" t="s">
        <v>100</v>
      </c>
      <c r="F20" s="5" t="s">
        <v>14</v>
      </c>
      <c r="G20" s="68">
        <v>35000</v>
      </c>
      <c r="H20" s="69"/>
      <c r="I20" s="69">
        <f>+G20*2.87%</f>
        <v>1004.5</v>
      </c>
      <c r="J20" s="69">
        <f>+G20*3.04%</f>
        <v>1064</v>
      </c>
      <c r="K20" s="69">
        <v>25</v>
      </c>
      <c r="L20" s="69">
        <f>+H20+I20+J20+K20</f>
        <v>2093.5</v>
      </c>
      <c r="M20" s="68">
        <f>+G20-L20</f>
        <v>32906.5</v>
      </c>
      <c r="N20" s="39"/>
    </row>
    <row r="21" spans="1:14" s="1" customFormat="1" ht="30" customHeight="1" x14ac:dyDescent="0.25">
      <c r="A21" s="23">
        <v>11</v>
      </c>
      <c r="B21" s="5" t="s">
        <v>1393</v>
      </c>
      <c r="C21" s="18" t="s">
        <v>942</v>
      </c>
      <c r="D21" s="5" t="s">
        <v>13</v>
      </c>
      <c r="E21" s="66" t="s">
        <v>67</v>
      </c>
      <c r="F21" s="14" t="s">
        <v>1099</v>
      </c>
      <c r="G21" s="78">
        <v>28350</v>
      </c>
      <c r="H21" s="78"/>
      <c r="I21" s="78">
        <f>+G21*2.87%</f>
        <v>813.64499999999998</v>
      </c>
      <c r="J21" s="78">
        <f>+G21*3.04%</f>
        <v>861.84</v>
      </c>
      <c r="K21" s="78">
        <v>25</v>
      </c>
      <c r="L21" s="78">
        <f>+I21+H21+J21+K21</f>
        <v>1700.4850000000001</v>
      </c>
      <c r="M21" s="78">
        <f>+G21-L21</f>
        <v>26649.514999999999</v>
      </c>
      <c r="N21" s="39"/>
    </row>
    <row r="22" spans="1:14" s="1" customFormat="1" ht="24.95" customHeight="1" x14ac:dyDescent="0.25">
      <c r="A22" s="23">
        <v>12</v>
      </c>
      <c r="B22" s="14" t="s">
        <v>357</v>
      </c>
      <c r="C22" s="18" t="s">
        <v>944</v>
      </c>
      <c r="D22" s="85" t="s">
        <v>13</v>
      </c>
      <c r="E22" s="66" t="s">
        <v>303</v>
      </c>
      <c r="F22" s="5" t="s">
        <v>14</v>
      </c>
      <c r="G22" s="68">
        <v>30000</v>
      </c>
      <c r="H22" s="69"/>
      <c r="I22" s="69">
        <f t="shared" si="0"/>
        <v>861</v>
      </c>
      <c r="J22" s="69">
        <f t="shared" si="3"/>
        <v>912</v>
      </c>
      <c r="K22" s="69">
        <v>3271.95</v>
      </c>
      <c r="L22" s="69">
        <f t="shared" si="1"/>
        <v>5044.95</v>
      </c>
      <c r="M22" s="68">
        <f t="shared" si="2"/>
        <v>24955.05</v>
      </c>
      <c r="N22" s="39"/>
    </row>
    <row r="23" spans="1:14" s="1" customFormat="1" ht="24.95" customHeight="1" x14ac:dyDescent="0.25">
      <c r="A23" s="23">
        <v>13</v>
      </c>
      <c r="B23" s="5" t="s">
        <v>901</v>
      </c>
      <c r="C23" s="18" t="s">
        <v>944</v>
      </c>
      <c r="D23" s="5" t="s">
        <v>13</v>
      </c>
      <c r="E23" s="66" t="s">
        <v>303</v>
      </c>
      <c r="F23" s="5" t="s">
        <v>14</v>
      </c>
      <c r="G23" s="17">
        <v>35000</v>
      </c>
      <c r="H23" s="17"/>
      <c r="I23" s="69">
        <f t="shared" si="0"/>
        <v>1004.5</v>
      </c>
      <c r="J23" s="69">
        <f t="shared" si="3"/>
        <v>1064</v>
      </c>
      <c r="K23" s="69">
        <v>25</v>
      </c>
      <c r="L23" s="69">
        <f t="shared" si="1"/>
        <v>2093.5</v>
      </c>
      <c r="M23" s="68">
        <f t="shared" si="2"/>
        <v>32906.5</v>
      </c>
      <c r="N23" s="39"/>
    </row>
    <row r="24" spans="1:14" s="1" customFormat="1" ht="24.95" customHeight="1" x14ac:dyDescent="0.25">
      <c r="A24" s="23">
        <v>14</v>
      </c>
      <c r="B24" s="74" t="s">
        <v>941</v>
      </c>
      <c r="C24" s="19" t="s">
        <v>944</v>
      </c>
      <c r="D24" s="5" t="s">
        <v>13</v>
      </c>
      <c r="E24" s="66" t="s">
        <v>303</v>
      </c>
      <c r="F24" s="5" t="s">
        <v>14</v>
      </c>
      <c r="G24" s="82">
        <v>30000</v>
      </c>
      <c r="H24" s="71"/>
      <c r="I24" s="69">
        <f t="shared" si="0"/>
        <v>861</v>
      </c>
      <c r="J24" s="71">
        <f t="shared" si="3"/>
        <v>912</v>
      </c>
      <c r="K24" s="72">
        <v>25</v>
      </c>
      <c r="L24" s="69">
        <f t="shared" si="1"/>
        <v>1798</v>
      </c>
      <c r="M24" s="73">
        <f t="shared" si="2"/>
        <v>28202</v>
      </c>
      <c r="N24" s="39"/>
    </row>
    <row r="25" spans="1:14" s="1" customFormat="1" ht="24.95" customHeight="1" x14ac:dyDescent="0.25">
      <c r="A25" s="23">
        <v>15</v>
      </c>
      <c r="B25" s="74" t="s">
        <v>609</v>
      </c>
      <c r="C25" s="19" t="s">
        <v>944</v>
      </c>
      <c r="D25" s="5" t="s">
        <v>13</v>
      </c>
      <c r="E25" s="66" t="s">
        <v>612</v>
      </c>
      <c r="F25" s="16" t="s">
        <v>14</v>
      </c>
      <c r="G25" s="79">
        <v>35000</v>
      </c>
      <c r="H25" s="75"/>
      <c r="I25" s="75">
        <f>+G25*2.87%</f>
        <v>1004.5</v>
      </c>
      <c r="J25" s="69">
        <f>+G25*3.04%</f>
        <v>1064</v>
      </c>
      <c r="K25" s="75">
        <v>1215.1199999999999</v>
      </c>
      <c r="L25" s="69">
        <f>+H25+I25+J25+K25</f>
        <v>3283.62</v>
      </c>
      <c r="M25" s="79">
        <f>+G25-L25</f>
        <v>31716.38</v>
      </c>
      <c r="N25" s="39"/>
    </row>
    <row r="26" spans="1:14" s="1" customFormat="1" ht="24.95" customHeight="1" x14ac:dyDescent="0.25">
      <c r="A26" s="23">
        <v>16</v>
      </c>
      <c r="B26" s="14" t="s">
        <v>55</v>
      </c>
      <c r="C26" s="18" t="s">
        <v>944</v>
      </c>
      <c r="D26" s="85" t="s">
        <v>13</v>
      </c>
      <c r="E26" s="16" t="s">
        <v>53</v>
      </c>
      <c r="F26" s="5" t="s">
        <v>14</v>
      </c>
      <c r="G26" s="68">
        <v>11661.52</v>
      </c>
      <c r="H26" s="69"/>
      <c r="I26" s="69">
        <f>+G26*2.87%</f>
        <v>334.68562400000002</v>
      </c>
      <c r="J26" s="69">
        <f>+G26*3.04%</f>
        <v>354.51020800000003</v>
      </c>
      <c r="K26" s="69">
        <v>25</v>
      </c>
      <c r="L26" s="69">
        <f>+H26+I26+J26+K26</f>
        <v>714.19583200000011</v>
      </c>
      <c r="M26" s="68">
        <f>+G26-L26</f>
        <v>10947.324168000001</v>
      </c>
      <c r="N26" s="39"/>
    </row>
    <row r="27" spans="1:14" s="1" customFormat="1" ht="24.95" customHeight="1" x14ac:dyDescent="0.25">
      <c r="A27" s="23">
        <v>17</v>
      </c>
      <c r="B27" s="14" t="s">
        <v>118</v>
      </c>
      <c r="C27" s="18" t="s">
        <v>942</v>
      </c>
      <c r="D27" s="85" t="s">
        <v>13</v>
      </c>
      <c r="E27" s="16" t="s">
        <v>119</v>
      </c>
      <c r="F27" s="5" t="s">
        <v>14</v>
      </c>
      <c r="G27" s="68">
        <v>10000</v>
      </c>
      <c r="H27" s="69"/>
      <c r="I27" s="69">
        <f t="shared" si="0"/>
        <v>287</v>
      </c>
      <c r="J27" s="69">
        <f t="shared" si="3"/>
        <v>304</v>
      </c>
      <c r="K27" s="69">
        <v>25</v>
      </c>
      <c r="L27" s="69">
        <f t="shared" si="1"/>
        <v>616</v>
      </c>
      <c r="M27" s="68">
        <f t="shared" si="2"/>
        <v>9384</v>
      </c>
      <c r="N27" s="39"/>
    </row>
    <row r="28" spans="1:14" s="1" customFormat="1" ht="24.95" customHeight="1" x14ac:dyDescent="0.25">
      <c r="A28" s="23">
        <v>18</v>
      </c>
      <c r="B28" s="74" t="s">
        <v>926</v>
      </c>
      <c r="C28" s="19" t="s">
        <v>942</v>
      </c>
      <c r="D28" s="5" t="s">
        <v>13</v>
      </c>
      <c r="E28" s="16" t="s">
        <v>638</v>
      </c>
      <c r="F28" s="5" t="s">
        <v>14</v>
      </c>
      <c r="G28" s="82">
        <v>24000</v>
      </c>
      <c r="H28" s="71"/>
      <c r="I28" s="69">
        <f t="shared" ref="I28:I35" si="4">+G28*2.87%</f>
        <v>688.8</v>
      </c>
      <c r="J28" s="71">
        <f t="shared" ref="J28:J35" si="5">+G28*3.04%</f>
        <v>729.6</v>
      </c>
      <c r="K28" s="72">
        <v>25</v>
      </c>
      <c r="L28" s="69">
        <f>+H28+I28+J28+K28</f>
        <v>1443.4</v>
      </c>
      <c r="M28" s="73">
        <f t="shared" ref="M28:M35" si="6">+G28-L28</f>
        <v>22556.6</v>
      </c>
      <c r="N28" s="39"/>
    </row>
    <row r="29" spans="1:14" s="1" customFormat="1" ht="27" customHeight="1" x14ac:dyDescent="0.25">
      <c r="A29" s="23">
        <v>19</v>
      </c>
      <c r="B29" s="14" t="s">
        <v>29</v>
      </c>
      <c r="C29" s="18" t="s">
        <v>942</v>
      </c>
      <c r="D29" s="85" t="s">
        <v>13</v>
      </c>
      <c r="E29" s="16" t="s">
        <v>30</v>
      </c>
      <c r="F29" s="5" t="s">
        <v>14</v>
      </c>
      <c r="G29" s="68">
        <v>10000</v>
      </c>
      <c r="H29" s="69"/>
      <c r="I29" s="69">
        <f t="shared" si="4"/>
        <v>287</v>
      </c>
      <c r="J29" s="69">
        <f t="shared" si="5"/>
        <v>304</v>
      </c>
      <c r="K29" s="69">
        <v>1199.3699999999999</v>
      </c>
      <c r="L29" s="69">
        <f>+H29+I29+J29+K29</f>
        <v>1790.37</v>
      </c>
      <c r="M29" s="68">
        <f t="shared" si="6"/>
        <v>8209.630000000001</v>
      </c>
      <c r="N29" s="39"/>
    </row>
    <row r="30" spans="1:14" s="1" customFormat="1" ht="27" customHeight="1" x14ac:dyDescent="0.25">
      <c r="A30" s="23">
        <v>20</v>
      </c>
      <c r="B30" s="14" t="s">
        <v>207</v>
      </c>
      <c r="C30" s="18" t="s">
        <v>944</v>
      </c>
      <c r="D30" s="85" t="s">
        <v>13</v>
      </c>
      <c r="E30" s="16" t="s">
        <v>208</v>
      </c>
      <c r="F30" s="5" t="s">
        <v>14</v>
      </c>
      <c r="G30" s="68">
        <v>35000</v>
      </c>
      <c r="H30" s="69"/>
      <c r="I30" s="69">
        <f t="shared" si="4"/>
        <v>1004.5</v>
      </c>
      <c r="J30" s="69">
        <f t="shared" si="5"/>
        <v>1064</v>
      </c>
      <c r="K30" s="69">
        <v>1003.6</v>
      </c>
      <c r="L30" s="69">
        <f>+H30+I30+J30+K30</f>
        <v>3072.1</v>
      </c>
      <c r="M30" s="68">
        <f t="shared" si="6"/>
        <v>31927.9</v>
      </c>
      <c r="N30" s="39"/>
    </row>
    <row r="31" spans="1:14" s="1" customFormat="1" ht="27" customHeight="1" x14ac:dyDescent="0.25">
      <c r="A31" s="23">
        <v>21</v>
      </c>
      <c r="B31" s="5" t="s">
        <v>1069</v>
      </c>
      <c r="C31" s="18" t="s">
        <v>944</v>
      </c>
      <c r="D31" s="5" t="s">
        <v>13</v>
      </c>
      <c r="E31" s="16" t="s">
        <v>208</v>
      </c>
      <c r="F31" s="5" t="s">
        <v>14</v>
      </c>
      <c r="G31" s="67">
        <v>25000</v>
      </c>
      <c r="H31" s="67"/>
      <c r="I31" s="67">
        <f t="shared" si="4"/>
        <v>717.5</v>
      </c>
      <c r="J31" s="67">
        <f t="shared" si="5"/>
        <v>760</v>
      </c>
      <c r="K31" s="67">
        <v>1125</v>
      </c>
      <c r="L31" s="67">
        <f>+I31+H31+J31+K31</f>
        <v>2602.5</v>
      </c>
      <c r="M31" s="67">
        <f t="shared" si="6"/>
        <v>22397.5</v>
      </c>
      <c r="N31" s="39"/>
    </row>
    <row r="32" spans="1:14" s="1" customFormat="1" ht="27" customHeight="1" x14ac:dyDescent="0.25">
      <c r="A32" s="23">
        <v>22</v>
      </c>
      <c r="B32" s="14" t="s">
        <v>423</v>
      </c>
      <c r="C32" s="18" t="s">
        <v>942</v>
      </c>
      <c r="D32" s="85" t="s">
        <v>13</v>
      </c>
      <c r="E32" s="16" t="s">
        <v>147</v>
      </c>
      <c r="F32" s="5" t="s">
        <v>14</v>
      </c>
      <c r="G32" s="68">
        <v>15732.99</v>
      </c>
      <c r="H32" s="69"/>
      <c r="I32" s="69">
        <f t="shared" si="4"/>
        <v>451.536813</v>
      </c>
      <c r="J32" s="69">
        <f t="shared" si="5"/>
        <v>478.28289599999999</v>
      </c>
      <c r="K32" s="69">
        <v>25</v>
      </c>
      <c r="L32" s="69">
        <f>+H32+I32+J32+K32</f>
        <v>954.81970899999999</v>
      </c>
      <c r="M32" s="68">
        <f t="shared" si="6"/>
        <v>14778.170291</v>
      </c>
      <c r="N32" s="39"/>
    </row>
    <row r="33" spans="1:14" s="1" customFormat="1" ht="27" customHeight="1" x14ac:dyDescent="0.25">
      <c r="A33" s="23">
        <v>23</v>
      </c>
      <c r="B33" s="5" t="s">
        <v>1171</v>
      </c>
      <c r="C33" s="18" t="s">
        <v>942</v>
      </c>
      <c r="D33" s="5" t="s">
        <v>13</v>
      </c>
      <c r="E33" s="66" t="s">
        <v>49</v>
      </c>
      <c r="F33" s="14" t="s">
        <v>1099</v>
      </c>
      <c r="G33" s="78">
        <v>22000</v>
      </c>
      <c r="H33" s="78"/>
      <c r="I33" s="78">
        <f t="shared" si="4"/>
        <v>631.4</v>
      </c>
      <c r="J33" s="78">
        <f t="shared" si="5"/>
        <v>668.8</v>
      </c>
      <c r="K33" s="78">
        <v>25</v>
      </c>
      <c r="L33" s="78">
        <f>+I33+H33+J33+K33</f>
        <v>1325.1999999999998</v>
      </c>
      <c r="M33" s="78">
        <f t="shared" si="6"/>
        <v>20674.8</v>
      </c>
      <c r="N33" s="39"/>
    </row>
    <row r="34" spans="1:14" s="1" customFormat="1" ht="27" customHeight="1" x14ac:dyDescent="0.25">
      <c r="A34" s="23">
        <v>24</v>
      </c>
      <c r="B34" s="14" t="s">
        <v>332</v>
      </c>
      <c r="C34" s="18" t="s">
        <v>944</v>
      </c>
      <c r="D34" s="85" t="s">
        <v>13</v>
      </c>
      <c r="E34" s="16" t="s">
        <v>333</v>
      </c>
      <c r="F34" s="5" t="s">
        <v>14</v>
      </c>
      <c r="G34" s="68">
        <v>22000</v>
      </c>
      <c r="H34" s="69"/>
      <c r="I34" s="69">
        <f t="shared" si="4"/>
        <v>631.4</v>
      </c>
      <c r="J34" s="69">
        <f t="shared" si="5"/>
        <v>668.8</v>
      </c>
      <c r="K34" s="69">
        <v>1963.92</v>
      </c>
      <c r="L34" s="69">
        <f>+H34+I34+J34+K34</f>
        <v>3264.12</v>
      </c>
      <c r="M34" s="68">
        <f t="shared" si="6"/>
        <v>18735.88</v>
      </c>
      <c r="N34" s="39"/>
    </row>
    <row r="35" spans="1:14" s="1" customFormat="1" ht="22.5" customHeight="1" x14ac:dyDescent="0.25">
      <c r="A35" s="23">
        <v>25</v>
      </c>
      <c r="B35" s="74" t="s">
        <v>645</v>
      </c>
      <c r="C35" s="19" t="s">
        <v>944</v>
      </c>
      <c r="D35" s="14" t="s">
        <v>13</v>
      </c>
      <c r="E35" s="66" t="s">
        <v>167</v>
      </c>
      <c r="F35" s="5" t="s">
        <v>934</v>
      </c>
      <c r="G35" s="69">
        <v>35000</v>
      </c>
      <c r="H35" s="69"/>
      <c r="I35" s="69">
        <f t="shared" si="4"/>
        <v>1004.5</v>
      </c>
      <c r="J35" s="69">
        <f t="shared" si="5"/>
        <v>1064</v>
      </c>
      <c r="K35" s="69">
        <v>25</v>
      </c>
      <c r="L35" s="69">
        <f>+H35+I35+J35+K35</f>
        <v>2093.5</v>
      </c>
      <c r="M35" s="69">
        <f t="shared" si="6"/>
        <v>32906.5</v>
      </c>
      <c r="N35" s="39"/>
    </row>
    <row r="36" spans="1:14" s="4" customFormat="1" ht="20.100000000000001" customHeight="1" x14ac:dyDescent="0.25">
      <c r="A36" s="105" t="s">
        <v>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4" s="4" customFormat="1" ht="20.100000000000001" customHeight="1" x14ac:dyDescent="0.25">
      <c r="A37" s="105" t="s">
        <v>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4" s="4" customFormat="1" ht="20.100000000000001" customHeight="1" x14ac:dyDescent="0.25">
      <c r="A38" s="105" t="s">
        <v>2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4" s="4" customFormat="1" ht="20.100000000000001" customHeight="1" x14ac:dyDescent="0.25">
      <c r="A39" s="22"/>
      <c r="B39" s="34"/>
      <c r="C39" s="15"/>
      <c r="D39" s="32"/>
      <c r="E39" s="32"/>
      <c r="F39" s="13"/>
      <c r="G39" s="9"/>
      <c r="H39" s="10"/>
      <c r="I39" s="10"/>
      <c r="J39" s="9"/>
      <c r="K39" s="10"/>
      <c r="L39" s="9"/>
      <c r="M39" s="10"/>
    </row>
    <row r="40" spans="1:14" s="4" customFormat="1" ht="20.100000000000001" customHeight="1" x14ac:dyDescent="0.25">
      <c r="A40" s="105" t="s">
        <v>3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4" s="4" customFormat="1" ht="20.100000000000001" customHeight="1" x14ac:dyDescent="0.25">
      <c r="A41" s="105" t="s">
        <v>1849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</row>
    <row r="42" spans="1:14" s="4" customFormat="1" ht="20.100000000000001" customHeight="1" x14ac:dyDescent="0.25">
      <c r="A42" s="22"/>
      <c r="B42" s="34"/>
      <c r="C42" s="15"/>
      <c r="D42" s="32"/>
      <c r="E42" s="32"/>
      <c r="F42" s="13"/>
      <c r="G42" s="9"/>
      <c r="H42" s="10"/>
      <c r="I42" s="10"/>
      <c r="J42" s="9"/>
      <c r="K42" s="10"/>
      <c r="L42" s="9"/>
      <c r="M42" s="10"/>
    </row>
    <row r="43" spans="1:14" s="4" customFormat="1" ht="20.100000000000001" customHeight="1" x14ac:dyDescent="0.25">
      <c r="A43" s="106" t="s">
        <v>1850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4" s="1" customFormat="1" ht="20.100000000000001" customHeight="1" thickBot="1" x14ac:dyDescent="0.3">
      <c r="A44" s="22"/>
      <c r="B44" s="34"/>
      <c r="C44" s="15"/>
      <c r="D44" s="32"/>
      <c r="E44" s="32"/>
      <c r="F44" s="13"/>
      <c r="G44" s="9"/>
      <c r="H44" s="10"/>
      <c r="I44" s="10"/>
      <c r="J44" s="9"/>
      <c r="K44" s="10"/>
      <c r="L44" s="9"/>
      <c r="M44" s="10"/>
    </row>
    <row r="45" spans="1:14" s="1" customFormat="1" ht="30" customHeight="1" x14ac:dyDescent="0.25">
      <c r="A45" s="81" t="s">
        <v>508</v>
      </c>
      <c r="B45" s="61" t="s">
        <v>4</v>
      </c>
      <c r="C45" s="62" t="s">
        <v>943</v>
      </c>
      <c r="D45" s="63" t="s">
        <v>5</v>
      </c>
      <c r="E45" s="61" t="s">
        <v>6</v>
      </c>
      <c r="F45" s="62" t="s">
        <v>7</v>
      </c>
      <c r="G45" s="61" t="s">
        <v>8</v>
      </c>
      <c r="H45" s="64" t="s">
        <v>10</v>
      </c>
      <c r="I45" s="64" t="s">
        <v>9</v>
      </c>
      <c r="J45" s="65" t="s">
        <v>11</v>
      </c>
      <c r="K45" s="61" t="s">
        <v>541</v>
      </c>
      <c r="L45" s="65" t="s">
        <v>542</v>
      </c>
      <c r="M45" s="64" t="s">
        <v>12</v>
      </c>
    </row>
    <row r="46" spans="1:14" s="1" customFormat="1" ht="39.950000000000003" customHeight="1" x14ac:dyDescent="0.25">
      <c r="A46" s="23">
        <v>26</v>
      </c>
      <c r="B46" s="14" t="s">
        <v>671</v>
      </c>
      <c r="C46" s="18" t="s">
        <v>942</v>
      </c>
      <c r="D46" s="14" t="s">
        <v>13</v>
      </c>
      <c r="E46" s="66" t="s">
        <v>65</v>
      </c>
      <c r="F46" s="5" t="s">
        <v>14</v>
      </c>
      <c r="G46" s="69">
        <v>16500</v>
      </c>
      <c r="H46" s="69"/>
      <c r="I46" s="69">
        <f>+G46*2.87%</f>
        <v>473.55</v>
      </c>
      <c r="J46" s="69">
        <f>+G46*3.04%</f>
        <v>501.6</v>
      </c>
      <c r="K46" s="69">
        <v>25</v>
      </c>
      <c r="L46" s="69">
        <f>+H46+I46+J46+K46</f>
        <v>1000.1500000000001</v>
      </c>
      <c r="M46" s="69">
        <f>+G46-L46</f>
        <v>15499.85</v>
      </c>
      <c r="N46" s="39"/>
    </row>
    <row r="47" spans="1:14" s="1" customFormat="1" ht="39.950000000000003" customHeight="1" x14ac:dyDescent="0.25">
      <c r="A47" s="23">
        <v>27</v>
      </c>
      <c r="B47" s="66" t="s">
        <v>1617</v>
      </c>
      <c r="C47" s="91" t="s">
        <v>944</v>
      </c>
      <c r="D47" s="5" t="s">
        <v>1800</v>
      </c>
      <c r="E47" s="66" t="s">
        <v>25</v>
      </c>
      <c r="F47" s="14" t="s">
        <v>1099</v>
      </c>
      <c r="G47" s="80">
        <v>95000</v>
      </c>
      <c r="H47" s="78">
        <v>10929.31</v>
      </c>
      <c r="I47" s="78">
        <f t="shared" si="0"/>
        <v>2726.5</v>
      </c>
      <c r="J47" s="78">
        <f t="shared" si="3"/>
        <v>2888</v>
      </c>
      <c r="K47" s="78">
        <v>135.25</v>
      </c>
      <c r="L47" s="78">
        <f>+I47+H47+J47+K47</f>
        <v>16679.059999999998</v>
      </c>
      <c r="M47" s="78">
        <f t="shared" si="2"/>
        <v>78320.94</v>
      </c>
      <c r="N47" s="39"/>
    </row>
    <row r="48" spans="1:14" s="1" customFormat="1" ht="39.950000000000003" customHeight="1" x14ac:dyDescent="0.25">
      <c r="A48" s="23">
        <v>28</v>
      </c>
      <c r="B48" s="5" t="s">
        <v>946</v>
      </c>
      <c r="C48" s="18" t="s">
        <v>944</v>
      </c>
      <c r="D48" s="5" t="s">
        <v>1800</v>
      </c>
      <c r="E48" s="66" t="s">
        <v>303</v>
      </c>
      <c r="F48" s="5" t="s">
        <v>14</v>
      </c>
      <c r="G48" s="67">
        <v>25000</v>
      </c>
      <c r="H48" s="67"/>
      <c r="I48" s="69">
        <f t="shared" si="0"/>
        <v>717.5</v>
      </c>
      <c r="J48" s="71">
        <f t="shared" si="3"/>
        <v>760</v>
      </c>
      <c r="K48" s="72">
        <v>25</v>
      </c>
      <c r="L48" s="69">
        <f>+H48+I48+J48+K48</f>
        <v>1502.5</v>
      </c>
      <c r="M48" s="73">
        <f t="shared" si="2"/>
        <v>23497.5</v>
      </c>
      <c r="N48" s="39"/>
    </row>
    <row r="49" spans="1:14" s="1" customFormat="1" ht="39.950000000000003" customHeight="1" x14ac:dyDescent="0.25">
      <c r="A49" s="23">
        <v>29</v>
      </c>
      <c r="B49" s="5" t="s">
        <v>948</v>
      </c>
      <c r="C49" s="19" t="s">
        <v>944</v>
      </c>
      <c r="D49" s="5" t="s">
        <v>1800</v>
      </c>
      <c r="E49" s="66" t="s">
        <v>303</v>
      </c>
      <c r="F49" s="5" t="s">
        <v>14</v>
      </c>
      <c r="G49" s="69">
        <v>25000</v>
      </c>
      <c r="H49" s="71"/>
      <c r="I49" s="69">
        <f t="shared" si="0"/>
        <v>717.5</v>
      </c>
      <c r="J49" s="71">
        <f t="shared" si="3"/>
        <v>760</v>
      </c>
      <c r="K49" s="72">
        <v>25</v>
      </c>
      <c r="L49" s="69">
        <f>+H49+I49+J49+K49</f>
        <v>1502.5</v>
      </c>
      <c r="M49" s="73">
        <f t="shared" si="2"/>
        <v>23497.5</v>
      </c>
      <c r="N49" s="39"/>
    </row>
    <row r="50" spans="1:14" s="1" customFormat="1" ht="39.950000000000003" customHeight="1" x14ac:dyDescent="0.25">
      <c r="A50" s="23">
        <v>30</v>
      </c>
      <c r="B50" s="14" t="s">
        <v>164</v>
      </c>
      <c r="C50" s="18" t="s">
        <v>942</v>
      </c>
      <c r="D50" s="85" t="s">
        <v>674</v>
      </c>
      <c r="E50" s="16" t="s">
        <v>165</v>
      </c>
      <c r="F50" s="5" t="s">
        <v>17</v>
      </c>
      <c r="G50" s="68">
        <v>31500</v>
      </c>
      <c r="H50" s="69"/>
      <c r="I50" s="69">
        <f t="shared" si="0"/>
        <v>904.05</v>
      </c>
      <c r="J50" s="69">
        <f t="shared" si="3"/>
        <v>957.6</v>
      </c>
      <c r="K50" s="69">
        <v>351.7</v>
      </c>
      <c r="L50" s="69">
        <f t="shared" ref="L50:L60" si="7">+H50+I50+J50+K50</f>
        <v>2213.35</v>
      </c>
      <c r="M50" s="68">
        <f t="shared" si="2"/>
        <v>29286.65</v>
      </c>
      <c r="N50" s="39"/>
    </row>
    <row r="51" spans="1:14" s="1" customFormat="1" ht="39.950000000000003" customHeight="1" x14ac:dyDescent="0.25">
      <c r="A51" s="23">
        <v>31</v>
      </c>
      <c r="B51" s="14" t="s">
        <v>712</v>
      </c>
      <c r="C51" s="18" t="s">
        <v>942</v>
      </c>
      <c r="D51" s="85" t="s">
        <v>674</v>
      </c>
      <c r="E51" s="66" t="s">
        <v>303</v>
      </c>
      <c r="F51" s="5" t="s">
        <v>14</v>
      </c>
      <c r="G51" s="68">
        <v>25000</v>
      </c>
      <c r="H51" s="69"/>
      <c r="I51" s="69">
        <f t="shared" si="0"/>
        <v>717.5</v>
      </c>
      <c r="J51" s="69">
        <f t="shared" si="3"/>
        <v>760</v>
      </c>
      <c r="K51" s="69">
        <v>25</v>
      </c>
      <c r="L51" s="69">
        <f t="shared" si="7"/>
        <v>1502.5</v>
      </c>
      <c r="M51" s="68">
        <f t="shared" si="2"/>
        <v>23497.5</v>
      </c>
      <c r="N51" s="39"/>
    </row>
    <row r="52" spans="1:14" s="1" customFormat="1" ht="39.950000000000003" customHeight="1" x14ac:dyDescent="0.25">
      <c r="A52" s="23">
        <v>32</v>
      </c>
      <c r="B52" s="14" t="s">
        <v>749</v>
      </c>
      <c r="C52" s="18" t="s">
        <v>944</v>
      </c>
      <c r="D52" s="5" t="s">
        <v>674</v>
      </c>
      <c r="E52" s="66" t="s">
        <v>760</v>
      </c>
      <c r="F52" s="5" t="s">
        <v>14</v>
      </c>
      <c r="G52" s="68">
        <v>25000</v>
      </c>
      <c r="H52" s="69"/>
      <c r="I52" s="69">
        <f t="shared" si="0"/>
        <v>717.5</v>
      </c>
      <c r="J52" s="69">
        <f t="shared" si="3"/>
        <v>760</v>
      </c>
      <c r="K52" s="69">
        <v>25</v>
      </c>
      <c r="L52" s="69">
        <f t="shared" si="7"/>
        <v>1502.5</v>
      </c>
      <c r="M52" s="68">
        <f t="shared" si="2"/>
        <v>23497.5</v>
      </c>
      <c r="N52" s="39"/>
    </row>
    <row r="53" spans="1:14" s="1" customFormat="1" ht="39.950000000000003" customHeight="1" x14ac:dyDescent="0.25">
      <c r="A53" s="23">
        <v>33</v>
      </c>
      <c r="B53" s="14" t="s">
        <v>670</v>
      </c>
      <c r="C53" s="18" t="s">
        <v>944</v>
      </c>
      <c r="D53" s="5" t="s">
        <v>674</v>
      </c>
      <c r="E53" s="66" t="s">
        <v>676</v>
      </c>
      <c r="F53" s="5" t="s">
        <v>14</v>
      </c>
      <c r="G53" s="69">
        <v>25000</v>
      </c>
      <c r="H53" s="69"/>
      <c r="I53" s="69">
        <f t="shared" si="0"/>
        <v>717.5</v>
      </c>
      <c r="J53" s="69">
        <f t="shared" si="3"/>
        <v>760</v>
      </c>
      <c r="K53" s="69">
        <v>25</v>
      </c>
      <c r="L53" s="69">
        <f t="shared" si="7"/>
        <v>1502.5</v>
      </c>
      <c r="M53" s="69">
        <f t="shared" si="2"/>
        <v>23497.5</v>
      </c>
      <c r="N53" s="39"/>
    </row>
    <row r="54" spans="1:14" s="1" customFormat="1" ht="39.950000000000003" customHeight="1" x14ac:dyDescent="0.25">
      <c r="A54" s="23">
        <v>34</v>
      </c>
      <c r="B54" s="14" t="s">
        <v>923</v>
      </c>
      <c r="C54" s="18" t="s">
        <v>942</v>
      </c>
      <c r="D54" s="5" t="s">
        <v>674</v>
      </c>
      <c r="E54" s="66" t="s">
        <v>705</v>
      </c>
      <c r="F54" s="5" t="s">
        <v>14</v>
      </c>
      <c r="G54" s="69">
        <v>17000</v>
      </c>
      <c r="H54" s="69"/>
      <c r="I54" s="69">
        <f t="shared" si="0"/>
        <v>487.9</v>
      </c>
      <c r="J54" s="69">
        <f t="shared" si="3"/>
        <v>516.79999999999995</v>
      </c>
      <c r="K54" s="69">
        <v>1215.1199999999999</v>
      </c>
      <c r="L54" s="69">
        <f t="shared" si="7"/>
        <v>2219.8199999999997</v>
      </c>
      <c r="M54" s="69">
        <f t="shared" si="2"/>
        <v>14780.18</v>
      </c>
      <c r="N54" s="39"/>
    </row>
    <row r="55" spans="1:14" s="1" customFormat="1" ht="39.950000000000003" customHeight="1" x14ac:dyDescent="0.25">
      <c r="A55" s="23">
        <v>35</v>
      </c>
      <c r="B55" s="5" t="s">
        <v>1658</v>
      </c>
      <c r="C55" s="18" t="s">
        <v>944</v>
      </c>
      <c r="D55" s="5" t="s">
        <v>639</v>
      </c>
      <c r="E55" s="16" t="s">
        <v>1799</v>
      </c>
      <c r="F55" s="14" t="s">
        <v>1099</v>
      </c>
      <c r="G55" s="78">
        <v>43000</v>
      </c>
      <c r="H55" s="83">
        <v>866.06</v>
      </c>
      <c r="I55" s="83">
        <f t="shared" si="0"/>
        <v>1234.0999999999999</v>
      </c>
      <c r="J55" s="83">
        <f t="shared" si="3"/>
        <v>1307.2</v>
      </c>
      <c r="K55" s="83">
        <v>25</v>
      </c>
      <c r="L55" s="84">
        <f t="shared" si="7"/>
        <v>3432.3599999999997</v>
      </c>
      <c r="M55" s="84">
        <f t="shared" si="2"/>
        <v>39567.64</v>
      </c>
      <c r="N55" s="39"/>
    </row>
    <row r="56" spans="1:14" s="1" customFormat="1" ht="39.950000000000003" customHeight="1" x14ac:dyDescent="0.25">
      <c r="A56" s="23">
        <v>36</v>
      </c>
      <c r="B56" s="14" t="s">
        <v>738</v>
      </c>
      <c r="C56" s="18" t="s">
        <v>944</v>
      </c>
      <c r="D56" s="5" t="s">
        <v>639</v>
      </c>
      <c r="E56" s="66" t="s">
        <v>669</v>
      </c>
      <c r="F56" s="5" t="s">
        <v>14</v>
      </c>
      <c r="G56" s="68">
        <v>25000</v>
      </c>
      <c r="H56" s="69"/>
      <c r="I56" s="69">
        <f t="shared" si="0"/>
        <v>717.5</v>
      </c>
      <c r="J56" s="69">
        <f t="shared" si="3"/>
        <v>760</v>
      </c>
      <c r="K56" s="69">
        <v>25</v>
      </c>
      <c r="L56" s="69">
        <f t="shared" si="7"/>
        <v>1502.5</v>
      </c>
      <c r="M56" s="68">
        <f t="shared" si="2"/>
        <v>23497.5</v>
      </c>
      <c r="N56" s="39"/>
    </row>
    <row r="57" spans="1:14" s="1" customFormat="1" ht="39.950000000000003" customHeight="1" x14ac:dyDescent="0.25">
      <c r="A57" s="23">
        <v>37</v>
      </c>
      <c r="B57" s="14" t="s">
        <v>736</v>
      </c>
      <c r="C57" s="18" t="s">
        <v>944</v>
      </c>
      <c r="D57" s="5" t="s">
        <v>639</v>
      </c>
      <c r="E57" s="66" t="s">
        <v>669</v>
      </c>
      <c r="F57" s="5" t="s">
        <v>14</v>
      </c>
      <c r="G57" s="68">
        <v>25000</v>
      </c>
      <c r="H57" s="69"/>
      <c r="I57" s="69">
        <f t="shared" si="0"/>
        <v>717.5</v>
      </c>
      <c r="J57" s="69">
        <f t="shared" si="3"/>
        <v>760</v>
      </c>
      <c r="K57" s="69">
        <v>25</v>
      </c>
      <c r="L57" s="69">
        <f t="shared" si="7"/>
        <v>1502.5</v>
      </c>
      <c r="M57" s="68">
        <f t="shared" si="2"/>
        <v>23497.5</v>
      </c>
      <c r="N57" s="39"/>
    </row>
    <row r="58" spans="1:14" s="1" customFormat="1" ht="39.950000000000003" customHeight="1" x14ac:dyDescent="0.25">
      <c r="A58" s="23">
        <v>38</v>
      </c>
      <c r="B58" s="14" t="s">
        <v>741</v>
      </c>
      <c r="C58" s="18" t="s">
        <v>944</v>
      </c>
      <c r="D58" s="5" t="s">
        <v>639</v>
      </c>
      <c r="E58" s="66" t="s">
        <v>669</v>
      </c>
      <c r="F58" s="5" t="s">
        <v>14</v>
      </c>
      <c r="G58" s="68">
        <v>25000</v>
      </c>
      <c r="H58" s="69"/>
      <c r="I58" s="69">
        <f t="shared" si="0"/>
        <v>717.5</v>
      </c>
      <c r="J58" s="69">
        <f t="shared" si="3"/>
        <v>760</v>
      </c>
      <c r="K58" s="69">
        <v>25</v>
      </c>
      <c r="L58" s="69">
        <f t="shared" si="7"/>
        <v>1502.5</v>
      </c>
      <c r="M58" s="68">
        <f t="shared" si="2"/>
        <v>23497.5</v>
      </c>
      <c r="N58" s="39"/>
    </row>
    <row r="59" spans="1:14" s="1" customFormat="1" ht="39.950000000000003" customHeight="1" x14ac:dyDescent="0.25">
      <c r="A59" s="23">
        <v>39</v>
      </c>
      <c r="B59" s="14" t="s">
        <v>747</v>
      </c>
      <c r="C59" s="18" t="s">
        <v>944</v>
      </c>
      <c r="D59" s="5" t="s">
        <v>639</v>
      </c>
      <c r="E59" s="66" t="s">
        <v>669</v>
      </c>
      <c r="F59" s="5" t="s">
        <v>14</v>
      </c>
      <c r="G59" s="68">
        <v>25000</v>
      </c>
      <c r="H59" s="69"/>
      <c r="I59" s="69">
        <f t="shared" si="0"/>
        <v>717.5</v>
      </c>
      <c r="J59" s="69">
        <f t="shared" si="3"/>
        <v>760</v>
      </c>
      <c r="K59" s="69">
        <v>25</v>
      </c>
      <c r="L59" s="69">
        <f t="shared" si="7"/>
        <v>1502.5</v>
      </c>
      <c r="M59" s="68">
        <f t="shared" si="2"/>
        <v>23497.5</v>
      </c>
      <c r="N59" s="39"/>
    </row>
    <row r="60" spans="1:14" s="1" customFormat="1" ht="39.950000000000003" customHeight="1" x14ac:dyDescent="0.25">
      <c r="A60" s="23">
        <v>40</v>
      </c>
      <c r="B60" s="14" t="s">
        <v>713</v>
      </c>
      <c r="C60" s="18" t="s">
        <v>944</v>
      </c>
      <c r="D60" s="5" t="s">
        <v>639</v>
      </c>
      <c r="E60" s="66" t="s">
        <v>669</v>
      </c>
      <c r="F60" s="5" t="s">
        <v>14</v>
      </c>
      <c r="G60" s="68">
        <v>25000</v>
      </c>
      <c r="H60" s="69"/>
      <c r="I60" s="69">
        <f t="shared" si="0"/>
        <v>717.5</v>
      </c>
      <c r="J60" s="69">
        <f t="shared" si="3"/>
        <v>760</v>
      </c>
      <c r="K60" s="69">
        <v>25</v>
      </c>
      <c r="L60" s="69">
        <f t="shared" si="7"/>
        <v>1502.5</v>
      </c>
      <c r="M60" s="68">
        <f t="shared" si="2"/>
        <v>23497.5</v>
      </c>
      <c r="N60" s="39"/>
    </row>
    <row r="61" spans="1:14" s="1" customFormat="1" ht="39.950000000000003" customHeight="1" x14ac:dyDescent="0.25">
      <c r="A61" s="23">
        <v>41</v>
      </c>
      <c r="B61" s="14" t="s">
        <v>733</v>
      </c>
      <c r="C61" s="18" t="s">
        <v>944</v>
      </c>
      <c r="D61" s="5" t="s">
        <v>639</v>
      </c>
      <c r="E61" s="66" t="s">
        <v>669</v>
      </c>
      <c r="F61" s="5" t="s">
        <v>14</v>
      </c>
      <c r="G61" s="68">
        <v>25000</v>
      </c>
      <c r="H61" s="69"/>
      <c r="I61" s="69">
        <f>+G61*2.87%</f>
        <v>717.5</v>
      </c>
      <c r="J61" s="69">
        <f>+G61*3.04%</f>
        <v>760</v>
      </c>
      <c r="K61" s="69">
        <v>25</v>
      </c>
      <c r="L61" s="69">
        <f>+H61+I61+J61+K61</f>
        <v>1502.5</v>
      </c>
      <c r="M61" s="68">
        <f>+G61-L61</f>
        <v>23497.5</v>
      </c>
      <c r="N61" s="39"/>
    </row>
    <row r="62" spans="1:14" s="1" customFormat="1" ht="39.950000000000003" customHeight="1" x14ac:dyDescent="0.25">
      <c r="A62" s="23">
        <v>42</v>
      </c>
      <c r="B62" s="5" t="s">
        <v>1030</v>
      </c>
      <c r="C62" s="18" t="s">
        <v>944</v>
      </c>
      <c r="D62" s="5" t="s">
        <v>639</v>
      </c>
      <c r="E62" s="66" t="s">
        <v>669</v>
      </c>
      <c r="F62" s="5" t="s">
        <v>14</v>
      </c>
      <c r="G62" s="67">
        <v>25000</v>
      </c>
      <c r="H62" s="67"/>
      <c r="I62" s="67">
        <f>+G62*2.87%</f>
        <v>717.5</v>
      </c>
      <c r="J62" s="67">
        <f>+G62*3.04%</f>
        <v>760</v>
      </c>
      <c r="K62" s="67">
        <v>25</v>
      </c>
      <c r="L62" s="67">
        <f>+I62+H62+J62+K62</f>
        <v>1502.5</v>
      </c>
      <c r="M62" s="67">
        <f>+G62-L62</f>
        <v>23497.5</v>
      </c>
      <c r="N62" s="39"/>
    </row>
    <row r="63" spans="1:14" s="1" customFormat="1" ht="39.950000000000003" customHeight="1" x14ac:dyDescent="0.25">
      <c r="A63" s="23">
        <v>43</v>
      </c>
      <c r="B63" s="5" t="s">
        <v>1031</v>
      </c>
      <c r="C63" s="18" t="s">
        <v>944</v>
      </c>
      <c r="D63" s="5" t="s">
        <v>639</v>
      </c>
      <c r="E63" s="66" t="s">
        <v>669</v>
      </c>
      <c r="F63" s="5" t="s">
        <v>14</v>
      </c>
      <c r="G63" s="67">
        <v>25000</v>
      </c>
      <c r="H63" s="67"/>
      <c r="I63" s="67">
        <f>+G63*2.87%</f>
        <v>717.5</v>
      </c>
      <c r="J63" s="67">
        <f>+G63*3.04%</f>
        <v>760</v>
      </c>
      <c r="K63" s="67">
        <v>25</v>
      </c>
      <c r="L63" s="67">
        <f>+I63+H63+J63+K63</f>
        <v>1502.5</v>
      </c>
      <c r="M63" s="67">
        <f>+G63-L63</f>
        <v>23497.5</v>
      </c>
      <c r="N63" s="39"/>
    </row>
    <row r="64" spans="1:14" ht="20.100000000000001" customHeight="1" x14ac:dyDescent="0.25">
      <c r="A64" s="21"/>
      <c r="B64" s="33"/>
      <c r="C64" s="20"/>
      <c r="D64" s="31"/>
      <c r="E64" s="30"/>
      <c r="F64" s="2"/>
      <c r="G64" s="12"/>
      <c r="H64" s="7"/>
      <c r="I64" s="7"/>
      <c r="J64" s="7"/>
      <c r="K64" s="7"/>
      <c r="L64" s="7"/>
      <c r="M64" s="11"/>
      <c r="N64" s="25"/>
    </row>
    <row r="65" spans="1:14" s="4" customFormat="1" ht="20.100000000000001" customHeight="1" x14ac:dyDescent="0.25">
      <c r="A65" s="105" t="s">
        <v>0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</row>
    <row r="66" spans="1:14" s="4" customFormat="1" ht="20.100000000000001" customHeight="1" x14ac:dyDescent="0.25">
      <c r="A66" s="105" t="s">
        <v>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  <row r="67" spans="1:14" s="4" customFormat="1" ht="20.100000000000001" customHeight="1" x14ac:dyDescent="0.25">
      <c r="A67" s="105" t="s">
        <v>2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</row>
    <row r="68" spans="1:14" s="4" customFormat="1" ht="20.100000000000001" customHeight="1" x14ac:dyDescent="0.25">
      <c r="A68" s="22"/>
      <c r="B68" s="34"/>
      <c r="C68" s="15"/>
      <c r="D68" s="32"/>
      <c r="E68" s="32"/>
      <c r="F68" s="13"/>
      <c r="G68" s="9"/>
      <c r="H68" s="10"/>
      <c r="I68" s="10"/>
      <c r="J68" s="9"/>
      <c r="K68" s="10"/>
      <c r="L68" s="9"/>
      <c r="M68" s="10"/>
    </row>
    <row r="69" spans="1:14" s="4" customFormat="1" ht="20.100000000000001" customHeight="1" x14ac:dyDescent="0.25">
      <c r="A69" s="105" t="s">
        <v>3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  <row r="70" spans="1:14" s="4" customFormat="1" ht="20.100000000000001" customHeight="1" x14ac:dyDescent="0.25">
      <c r="A70" s="105" t="s">
        <v>1849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</row>
    <row r="71" spans="1:14" s="4" customFormat="1" ht="20.100000000000001" customHeight="1" x14ac:dyDescent="0.25">
      <c r="A71" s="22"/>
      <c r="B71" s="34"/>
      <c r="C71" s="15"/>
      <c r="D71" s="32"/>
      <c r="E71" s="32"/>
      <c r="F71" s="13"/>
      <c r="G71" s="9"/>
      <c r="H71" s="10"/>
      <c r="I71" s="10"/>
      <c r="J71" s="9"/>
      <c r="K71" s="10"/>
      <c r="L71" s="9"/>
      <c r="M71" s="10"/>
    </row>
    <row r="72" spans="1:14" s="4" customFormat="1" ht="20.100000000000001" customHeight="1" x14ac:dyDescent="0.25">
      <c r="A72" s="106" t="s">
        <v>1850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</row>
    <row r="73" spans="1:14" s="1" customFormat="1" ht="20.100000000000001" customHeight="1" thickBot="1" x14ac:dyDescent="0.3">
      <c r="A73" s="22"/>
      <c r="B73" s="34"/>
      <c r="C73" s="15"/>
      <c r="D73" s="32"/>
      <c r="E73" s="32"/>
      <c r="F73" s="13"/>
      <c r="G73" s="9"/>
      <c r="H73" s="10"/>
      <c r="I73" s="10"/>
      <c r="J73" s="9"/>
      <c r="K73" s="10"/>
      <c r="L73" s="9"/>
      <c r="M73" s="10"/>
    </row>
    <row r="74" spans="1:14" s="1" customFormat="1" ht="30" customHeight="1" x14ac:dyDescent="0.25">
      <c r="A74" s="81" t="s">
        <v>508</v>
      </c>
      <c r="B74" s="61" t="s">
        <v>4</v>
      </c>
      <c r="C74" s="62" t="s">
        <v>943</v>
      </c>
      <c r="D74" s="63" t="s">
        <v>5</v>
      </c>
      <c r="E74" s="61" t="s">
        <v>6</v>
      </c>
      <c r="F74" s="62" t="s">
        <v>7</v>
      </c>
      <c r="G74" s="61" t="s">
        <v>8</v>
      </c>
      <c r="H74" s="64" t="s">
        <v>10</v>
      </c>
      <c r="I74" s="64" t="s">
        <v>9</v>
      </c>
      <c r="J74" s="65" t="s">
        <v>11</v>
      </c>
      <c r="K74" s="61" t="s">
        <v>541</v>
      </c>
      <c r="L74" s="65" t="s">
        <v>542</v>
      </c>
      <c r="M74" s="64" t="s">
        <v>12</v>
      </c>
    </row>
    <row r="75" spans="1:14" s="1" customFormat="1" ht="39.950000000000003" customHeight="1" x14ac:dyDescent="0.25">
      <c r="A75" s="23">
        <v>44</v>
      </c>
      <c r="B75" s="5" t="s">
        <v>1032</v>
      </c>
      <c r="C75" s="18" t="s">
        <v>944</v>
      </c>
      <c r="D75" s="5" t="s">
        <v>639</v>
      </c>
      <c r="E75" s="66" t="s">
        <v>669</v>
      </c>
      <c r="F75" s="5" t="s">
        <v>14</v>
      </c>
      <c r="G75" s="67">
        <v>25000</v>
      </c>
      <c r="H75" s="67"/>
      <c r="I75" s="67">
        <f t="shared" si="0"/>
        <v>717.5</v>
      </c>
      <c r="J75" s="67">
        <f t="shared" ref="J75:J136" si="8">+G75*3.04%</f>
        <v>760</v>
      </c>
      <c r="K75" s="67">
        <v>25</v>
      </c>
      <c r="L75" s="67">
        <f>+I75+H75+J75+K75</f>
        <v>1502.5</v>
      </c>
      <c r="M75" s="67">
        <f t="shared" si="2"/>
        <v>23497.5</v>
      </c>
      <c r="N75" s="39"/>
    </row>
    <row r="76" spans="1:14" s="1" customFormat="1" ht="39.950000000000003" customHeight="1" x14ac:dyDescent="0.25">
      <c r="A76" s="23">
        <v>45</v>
      </c>
      <c r="B76" s="5" t="s">
        <v>1034</v>
      </c>
      <c r="C76" s="18" t="s">
        <v>944</v>
      </c>
      <c r="D76" s="5" t="s">
        <v>639</v>
      </c>
      <c r="E76" s="66" t="s">
        <v>669</v>
      </c>
      <c r="F76" s="5" t="s">
        <v>14</v>
      </c>
      <c r="G76" s="67">
        <v>25000</v>
      </c>
      <c r="H76" s="67"/>
      <c r="I76" s="67">
        <f t="shared" si="0"/>
        <v>717.5</v>
      </c>
      <c r="J76" s="67">
        <f t="shared" si="8"/>
        <v>760</v>
      </c>
      <c r="K76" s="67">
        <v>25</v>
      </c>
      <c r="L76" s="67">
        <f>+I76+H76+J76+K76</f>
        <v>1502.5</v>
      </c>
      <c r="M76" s="67">
        <f t="shared" si="2"/>
        <v>23497.5</v>
      </c>
      <c r="N76" s="39"/>
    </row>
    <row r="77" spans="1:14" s="1" customFormat="1" ht="39.950000000000003" customHeight="1" x14ac:dyDescent="0.25">
      <c r="A77" s="23">
        <v>46</v>
      </c>
      <c r="B77" s="5" t="s">
        <v>823</v>
      </c>
      <c r="C77" s="18" t="s">
        <v>944</v>
      </c>
      <c r="D77" s="5" t="s">
        <v>639</v>
      </c>
      <c r="E77" s="66" t="s">
        <v>669</v>
      </c>
      <c r="F77" s="16" t="s">
        <v>14</v>
      </c>
      <c r="G77" s="82">
        <v>25000</v>
      </c>
      <c r="H77" s="75"/>
      <c r="I77" s="69">
        <f t="shared" si="0"/>
        <v>717.5</v>
      </c>
      <c r="J77" s="75">
        <f t="shared" si="8"/>
        <v>760</v>
      </c>
      <c r="K77" s="69">
        <v>25</v>
      </c>
      <c r="L77" s="69">
        <f>+H77+I77+J77+K77</f>
        <v>1502.5</v>
      </c>
      <c r="M77" s="75">
        <f t="shared" si="2"/>
        <v>23497.5</v>
      </c>
      <c r="N77" s="39"/>
    </row>
    <row r="78" spans="1:14" s="1" customFormat="1" ht="39.950000000000003" customHeight="1" x14ac:dyDescent="0.25">
      <c r="A78" s="23">
        <v>47</v>
      </c>
      <c r="B78" s="5" t="s">
        <v>828</v>
      </c>
      <c r="C78" s="18" t="s">
        <v>944</v>
      </c>
      <c r="D78" s="5" t="s">
        <v>639</v>
      </c>
      <c r="E78" s="66" t="s">
        <v>669</v>
      </c>
      <c r="F78" s="5" t="s">
        <v>14</v>
      </c>
      <c r="G78" s="82">
        <v>25000</v>
      </c>
      <c r="H78" s="75"/>
      <c r="I78" s="69">
        <f t="shared" si="0"/>
        <v>717.5</v>
      </c>
      <c r="J78" s="69">
        <f t="shared" si="8"/>
        <v>760</v>
      </c>
      <c r="K78" s="69">
        <v>25</v>
      </c>
      <c r="L78" s="69">
        <f>+H78+I78+J78+K78</f>
        <v>1502.5</v>
      </c>
      <c r="M78" s="68">
        <f t="shared" si="2"/>
        <v>23497.5</v>
      </c>
      <c r="N78" s="39"/>
    </row>
    <row r="79" spans="1:14" s="1" customFormat="1" ht="39.950000000000003" customHeight="1" x14ac:dyDescent="0.25">
      <c r="A79" s="23">
        <v>48</v>
      </c>
      <c r="B79" s="5" t="s">
        <v>824</v>
      </c>
      <c r="C79" s="18" t="s">
        <v>944</v>
      </c>
      <c r="D79" s="5" t="s">
        <v>639</v>
      </c>
      <c r="E79" s="66" t="s">
        <v>669</v>
      </c>
      <c r="F79" s="5" t="s">
        <v>14</v>
      </c>
      <c r="G79" s="92">
        <v>25000</v>
      </c>
      <c r="H79" s="75"/>
      <c r="I79" s="69">
        <f t="shared" si="0"/>
        <v>717.5</v>
      </c>
      <c r="J79" s="69">
        <f t="shared" si="8"/>
        <v>760</v>
      </c>
      <c r="K79" s="69">
        <v>25</v>
      </c>
      <c r="L79" s="69">
        <f>+H79+I79+J79+K79</f>
        <v>1502.5</v>
      </c>
      <c r="M79" s="68">
        <f t="shared" si="2"/>
        <v>23497.5</v>
      </c>
      <c r="N79" s="39"/>
    </row>
    <row r="80" spans="1:14" s="1" customFormat="1" ht="39.950000000000003" customHeight="1" x14ac:dyDescent="0.25">
      <c r="A80" s="23">
        <v>49</v>
      </c>
      <c r="B80" s="5" t="s">
        <v>825</v>
      </c>
      <c r="C80" s="18" t="s">
        <v>944</v>
      </c>
      <c r="D80" s="5" t="s">
        <v>639</v>
      </c>
      <c r="E80" s="66" t="s">
        <v>669</v>
      </c>
      <c r="F80" s="16" t="s">
        <v>14</v>
      </c>
      <c r="G80" s="82">
        <v>25000</v>
      </c>
      <c r="H80" s="75"/>
      <c r="I80" s="69">
        <f t="shared" si="0"/>
        <v>717.5</v>
      </c>
      <c r="J80" s="75">
        <f t="shared" si="8"/>
        <v>760</v>
      </c>
      <c r="K80" s="69">
        <v>25</v>
      </c>
      <c r="L80" s="69">
        <f>+H80+I80+J80+K80</f>
        <v>1502.5</v>
      </c>
      <c r="M80" s="75">
        <f t="shared" si="2"/>
        <v>23497.5</v>
      </c>
      <c r="N80" s="39"/>
    </row>
    <row r="81" spans="1:14" s="1" customFormat="1" ht="39.950000000000003" customHeight="1" x14ac:dyDescent="0.25">
      <c r="A81" s="23">
        <v>50</v>
      </c>
      <c r="B81" s="74" t="s">
        <v>866</v>
      </c>
      <c r="C81" s="19" t="s">
        <v>944</v>
      </c>
      <c r="D81" s="5" t="s">
        <v>639</v>
      </c>
      <c r="E81" s="66" t="s">
        <v>669</v>
      </c>
      <c r="F81" s="16" t="s">
        <v>14</v>
      </c>
      <c r="G81" s="17">
        <v>25000</v>
      </c>
      <c r="H81" s="75"/>
      <c r="I81" s="69">
        <f t="shared" si="0"/>
        <v>717.5</v>
      </c>
      <c r="J81" s="75">
        <f t="shared" si="8"/>
        <v>760</v>
      </c>
      <c r="K81" s="69">
        <v>25</v>
      </c>
      <c r="L81" s="69">
        <f>+H81+I81+J81+K81</f>
        <v>1502.5</v>
      </c>
      <c r="M81" s="75">
        <f t="shared" si="2"/>
        <v>23497.5</v>
      </c>
      <c r="N81" s="40"/>
    </row>
    <row r="82" spans="1:14" s="1" customFormat="1" ht="39.950000000000003" customHeight="1" x14ac:dyDescent="0.25">
      <c r="A82" s="23">
        <v>51</v>
      </c>
      <c r="B82" s="5" t="s">
        <v>1058</v>
      </c>
      <c r="C82" s="18" t="s">
        <v>942</v>
      </c>
      <c r="D82" s="5" t="s">
        <v>639</v>
      </c>
      <c r="E82" s="16" t="s">
        <v>760</v>
      </c>
      <c r="F82" s="5" t="s">
        <v>14</v>
      </c>
      <c r="G82" s="67">
        <v>30000</v>
      </c>
      <c r="H82" s="67"/>
      <c r="I82" s="67">
        <f t="shared" si="0"/>
        <v>861</v>
      </c>
      <c r="J82" s="67">
        <f t="shared" si="8"/>
        <v>912</v>
      </c>
      <c r="K82" s="67">
        <v>25</v>
      </c>
      <c r="L82" s="67">
        <f>+I82+H82+J82+K82</f>
        <v>1798</v>
      </c>
      <c r="M82" s="67">
        <f t="shared" si="2"/>
        <v>28202</v>
      </c>
      <c r="N82" s="39"/>
    </row>
    <row r="83" spans="1:14" s="1" customFormat="1" ht="39.950000000000003" customHeight="1" x14ac:dyDescent="0.25">
      <c r="A83" s="23">
        <v>52</v>
      </c>
      <c r="B83" s="14" t="s">
        <v>888</v>
      </c>
      <c r="C83" s="18" t="s">
        <v>944</v>
      </c>
      <c r="D83" s="5" t="s">
        <v>639</v>
      </c>
      <c r="E83" s="16" t="s">
        <v>669</v>
      </c>
      <c r="F83" s="16" t="s">
        <v>14</v>
      </c>
      <c r="G83" s="17">
        <v>25000</v>
      </c>
      <c r="H83" s="17"/>
      <c r="I83" s="69">
        <f t="shared" si="0"/>
        <v>717.5</v>
      </c>
      <c r="J83" s="75">
        <f t="shared" si="8"/>
        <v>760</v>
      </c>
      <c r="K83" s="69">
        <v>25</v>
      </c>
      <c r="L83" s="69">
        <f t="shared" ref="L83:L110" si="9">+H83+I83+J83+K83</f>
        <v>1502.5</v>
      </c>
      <c r="M83" s="75">
        <f t="shared" si="2"/>
        <v>23497.5</v>
      </c>
      <c r="N83" s="40"/>
    </row>
    <row r="84" spans="1:14" s="1" customFormat="1" ht="39.950000000000003" customHeight="1" x14ac:dyDescent="0.25">
      <c r="A84" s="23">
        <v>53</v>
      </c>
      <c r="B84" s="14" t="s">
        <v>631</v>
      </c>
      <c r="C84" s="18" t="s">
        <v>944</v>
      </c>
      <c r="D84" s="5" t="s">
        <v>639</v>
      </c>
      <c r="E84" s="16" t="s">
        <v>669</v>
      </c>
      <c r="F84" s="5" t="s">
        <v>14</v>
      </c>
      <c r="G84" s="71">
        <v>30000</v>
      </c>
      <c r="H84" s="69"/>
      <c r="I84" s="69">
        <f t="shared" si="0"/>
        <v>861</v>
      </c>
      <c r="J84" s="69">
        <f t="shared" si="8"/>
        <v>912</v>
      </c>
      <c r="K84" s="69">
        <v>182.24</v>
      </c>
      <c r="L84" s="69">
        <f t="shared" si="9"/>
        <v>1955.24</v>
      </c>
      <c r="M84" s="69">
        <f t="shared" si="2"/>
        <v>28044.76</v>
      </c>
      <c r="N84" s="39"/>
    </row>
    <row r="85" spans="1:14" s="1" customFormat="1" ht="39.950000000000003" customHeight="1" x14ac:dyDescent="0.25">
      <c r="A85" s="23">
        <v>54</v>
      </c>
      <c r="B85" s="74" t="s">
        <v>641</v>
      </c>
      <c r="C85" s="19" t="s">
        <v>944</v>
      </c>
      <c r="D85" s="5" t="s">
        <v>639</v>
      </c>
      <c r="E85" s="16" t="s">
        <v>669</v>
      </c>
      <c r="F85" s="5" t="s">
        <v>14</v>
      </c>
      <c r="G85" s="69">
        <v>25000</v>
      </c>
      <c r="H85" s="69"/>
      <c r="I85" s="69">
        <f t="shared" si="0"/>
        <v>717.5</v>
      </c>
      <c r="J85" s="69">
        <f t="shared" si="8"/>
        <v>760</v>
      </c>
      <c r="K85" s="69">
        <v>25</v>
      </c>
      <c r="L85" s="69">
        <f t="shared" si="9"/>
        <v>1502.5</v>
      </c>
      <c r="M85" s="69">
        <f t="shared" si="2"/>
        <v>23497.5</v>
      </c>
      <c r="N85" s="39"/>
    </row>
    <row r="86" spans="1:14" s="1" customFormat="1" ht="39.950000000000003" customHeight="1" x14ac:dyDescent="0.25">
      <c r="A86" s="23">
        <v>55</v>
      </c>
      <c r="B86" s="74" t="s">
        <v>654</v>
      </c>
      <c r="C86" s="19" t="s">
        <v>944</v>
      </c>
      <c r="D86" s="5" t="s">
        <v>639</v>
      </c>
      <c r="E86" s="16" t="s">
        <v>669</v>
      </c>
      <c r="F86" s="5" t="s">
        <v>14</v>
      </c>
      <c r="G86" s="69">
        <v>25000</v>
      </c>
      <c r="H86" s="69"/>
      <c r="I86" s="69">
        <f t="shared" si="0"/>
        <v>717.5</v>
      </c>
      <c r="J86" s="69">
        <f t="shared" si="8"/>
        <v>760</v>
      </c>
      <c r="K86" s="69">
        <v>25</v>
      </c>
      <c r="L86" s="69">
        <f t="shared" si="9"/>
        <v>1502.5</v>
      </c>
      <c r="M86" s="69">
        <f t="shared" si="2"/>
        <v>23497.5</v>
      </c>
      <c r="N86" s="39"/>
    </row>
    <row r="87" spans="1:14" s="1" customFormat="1" ht="39.950000000000003" customHeight="1" x14ac:dyDescent="0.25">
      <c r="A87" s="23">
        <v>56</v>
      </c>
      <c r="B87" s="74" t="s">
        <v>769</v>
      </c>
      <c r="C87" s="19" t="s">
        <v>944</v>
      </c>
      <c r="D87" s="5" t="s">
        <v>639</v>
      </c>
      <c r="E87" s="16" t="s">
        <v>669</v>
      </c>
      <c r="F87" s="5" t="s">
        <v>14</v>
      </c>
      <c r="G87" s="75">
        <v>25000</v>
      </c>
      <c r="H87" s="69"/>
      <c r="I87" s="69">
        <f t="shared" si="0"/>
        <v>717.5</v>
      </c>
      <c r="J87" s="69">
        <f t="shared" si="8"/>
        <v>760</v>
      </c>
      <c r="K87" s="69">
        <v>25</v>
      </c>
      <c r="L87" s="69">
        <f t="shared" si="9"/>
        <v>1502.5</v>
      </c>
      <c r="M87" s="68">
        <f t="shared" si="2"/>
        <v>23497.5</v>
      </c>
      <c r="N87" s="39"/>
    </row>
    <row r="88" spans="1:14" s="1" customFormat="1" ht="39.950000000000003" customHeight="1" x14ac:dyDescent="0.25">
      <c r="A88" s="23">
        <v>57</v>
      </c>
      <c r="B88" s="5" t="s">
        <v>821</v>
      </c>
      <c r="C88" s="18" t="s">
        <v>944</v>
      </c>
      <c r="D88" s="5" t="s">
        <v>639</v>
      </c>
      <c r="E88" s="16" t="s">
        <v>669</v>
      </c>
      <c r="F88" s="5" t="s">
        <v>14</v>
      </c>
      <c r="G88" s="82">
        <v>25000</v>
      </c>
      <c r="H88" s="75"/>
      <c r="I88" s="69">
        <f t="shared" si="0"/>
        <v>717.5</v>
      </c>
      <c r="J88" s="69">
        <f t="shared" si="8"/>
        <v>760</v>
      </c>
      <c r="K88" s="69">
        <v>351.7</v>
      </c>
      <c r="L88" s="69">
        <f t="shared" si="9"/>
        <v>1829.2</v>
      </c>
      <c r="M88" s="68">
        <f t="shared" si="2"/>
        <v>23170.799999999999</v>
      </c>
      <c r="N88" s="39"/>
    </row>
    <row r="89" spans="1:14" s="1" customFormat="1" ht="39.950000000000003" customHeight="1" x14ac:dyDescent="0.25">
      <c r="A89" s="23">
        <v>58</v>
      </c>
      <c r="B89" s="5" t="s">
        <v>813</v>
      </c>
      <c r="C89" s="18" t="s">
        <v>944</v>
      </c>
      <c r="D89" s="5" t="s">
        <v>639</v>
      </c>
      <c r="E89" s="16" t="s">
        <v>669</v>
      </c>
      <c r="F89" s="16" t="s">
        <v>14</v>
      </c>
      <c r="G89" s="82">
        <v>25000</v>
      </c>
      <c r="H89" s="75"/>
      <c r="I89" s="69">
        <f t="shared" si="0"/>
        <v>717.5</v>
      </c>
      <c r="J89" s="75">
        <f t="shared" si="8"/>
        <v>760</v>
      </c>
      <c r="K89" s="69">
        <v>351.7</v>
      </c>
      <c r="L89" s="69">
        <f t="shared" si="9"/>
        <v>1829.2</v>
      </c>
      <c r="M89" s="75">
        <f t="shared" si="2"/>
        <v>23170.799999999999</v>
      </c>
      <c r="N89" s="39"/>
    </row>
    <row r="90" spans="1:14" s="1" customFormat="1" ht="39.950000000000003" customHeight="1" x14ac:dyDescent="0.25">
      <c r="A90" s="23">
        <v>59</v>
      </c>
      <c r="B90" s="14" t="s">
        <v>619</v>
      </c>
      <c r="C90" s="18" t="s">
        <v>942</v>
      </c>
      <c r="D90" s="5" t="s">
        <v>925</v>
      </c>
      <c r="E90" s="16" t="s">
        <v>640</v>
      </c>
      <c r="F90" s="5" t="s">
        <v>14</v>
      </c>
      <c r="G90" s="90">
        <v>125000</v>
      </c>
      <c r="H90" s="69">
        <v>17986.060000000001</v>
      </c>
      <c r="I90" s="69">
        <f>+G90*2.87%</f>
        <v>3587.5</v>
      </c>
      <c r="J90" s="69">
        <f>+G90*3.04%</f>
        <v>3800</v>
      </c>
      <c r="K90" s="69">
        <v>1826.15</v>
      </c>
      <c r="L90" s="69">
        <f>+H90+I90+J90+K90</f>
        <v>27199.710000000003</v>
      </c>
      <c r="M90" s="69">
        <f>+G90-L90</f>
        <v>97800.29</v>
      </c>
      <c r="N90" s="39"/>
    </row>
    <row r="91" spans="1:14" s="1" customFormat="1" ht="39.950000000000003" customHeight="1" x14ac:dyDescent="0.25">
      <c r="A91" s="23">
        <v>60</v>
      </c>
      <c r="B91" s="14" t="s">
        <v>91</v>
      </c>
      <c r="C91" s="18" t="s">
        <v>944</v>
      </c>
      <c r="D91" s="5" t="s">
        <v>925</v>
      </c>
      <c r="E91" s="16" t="s">
        <v>1777</v>
      </c>
      <c r="F91" s="5" t="s">
        <v>14</v>
      </c>
      <c r="G91" s="68">
        <v>60000</v>
      </c>
      <c r="H91" s="69">
        <v>3248.63</v>
      </c>
      <c r="I91" s="69">
        <f>+G91*2.87%</f>
        <v>1722</v>
      </c>
      <c r="J91" s="69">
        <f>+G91*3.04%</f>
        <v>1824</v>
      </c>
      <c r="K91" s="69">
        <v>1558.2</v>
      </c>
      <c r="L91" s="69">
        <f>+H91+I91+J91+K91</f>
        <v>8352.83</v>
      </c>
      <c r="M91" s="68">
        <f>+G91-L91</f>
        <v>51647.17</v>
      </c>
      <c r="N91" s="39"/>
    </row>
    <row r="92" spans="1:14" ht="20.100000000000001" customHeight="1" x14ac:dyDescent="0.25">
      <c r="A92" s="21"/>
      <c r="B92" s="33"/>
      <c r="C92" s="20"/>
      <c r="D92" s="31"/>
      <c r="E92" s="30"/>
      <c r="F92" s="2"/>
      <c r="G92" s="12"/>
      <c r="H92" s="7"/>
      <c r="I92" s="7"/>
      <c r="J92" s="7"/>
      <c r="K92" s="7"/>
      <c r="L92" s="7"/>
      <c r="M92" s="11"/>
      <c r="N92" s="25"/>
    </row>
    <row r="93" spans="1:14" s="4" customFormat="1" ht="20.100000000000001" customHeight="1" x14ac:dyDescent="0.25">
      <c r="A93" s="105" t="s">
        <v>0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</row>
    <row r="94" spans="1:14" s="4" customFormat="1" ht="20.100000000000001" customHeight="1" x14ac:dyDescent="0.25">
      <c r="A94" s="105" t="s">
        <v>1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</row>
    <row r="95" spans="1:14" s="4" customFormat="1" ht="20.100000000000001" customHeight="1" x14ac:dyDescent="0.25">
      <c r="A95" s="105" t="s">
        <v>2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</row>
    <row r="96" spans="1:14" s="4" customFormat="1" ht="20.100000000000001" customHeight="1" x14ac:dyDescent="0.25">
      <c r="A96" s="22"/>
      <c r="B96" s="34"/>
      <c r="C96" s="15"/>
      <c r="D96" s="32"/>
      <c r="E96" s="32"/>
      <c r="F96" s="13"/>
      <c r="G96" s="9"/>
      <c r="H96" s="10"/>
      <c r="I96" s="10"/>
      <c r="J96" s="9"/>
      <c r="K96" s="10"/>
      <c r="L96" s="9"/>
      <c r="M96" s="10"/>
    </row>
    <row r="97" spans="1:14" s="4" customFormat="1" ht="20.100000000000001" customHeight="1" x14ac:dyDescent="0.25">
      <c r="A97" s="105" t="s">
        <v>3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</row>
    <row r="98" spans="1:14" s="4" customFormat="1" ht="20.100000000000001" customHeight="1" x14ac:dyDescent="0.25">
      <c r="A98" s="105" t="s">
        <v>1849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</row>
    <row r="99" spans="1:14" s="4" customFormat="1" ht="20.100000000000001" customHeight="1" x14ac:dyDescent="0.25">
      <c r="A99" s="22"/>
      <c r="B99" s="34"/>
      <c r="C99" s="15"/>
      <c r="D99" s="32"/>
      <c r="E99" s="32"/>
      <c r="F99" s="13"/>
      <c r="G99" s="9"/>
      <c r="H99" s="10"/>
      <c r="I99" s="10"/>
      <c r="J99" s="9"/>
      <c r="K99" s="10"/>
      <c r="L99" s="9"/>
      <c r="M99" s="10"/>
    </row>
    <row r="100" spans="1:14" s="4" customFormat="1" ht="20.100000000000001" customHeight="1" x14ac:dyDescent="0.25">
      <c r="A100" s="106" t="s">
        <v>1850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</row>
    <row r="101" spans="1:14" s="1" customFormat="1" ht="20.100000000000001" customHeight="1" thickBot="1" x14ac:dyDescent="0.3">
      <c r="A101" s="22"/>
      <c r="B101" s="34"/>
      <c r="C101" s="15"/>
      <c r="D101" s="32"/>
      <c r="E101" s="32"/>
      <c r="F101" s="13"/>
      <c r="G101" s="9"/>
      <c r="H101" s="10"/>
      <c r="I101" s="10"/>
      <c r="J101" s="9"/>
      <c r="K101" s="10"/>
      <c r="L101" s="9"/>
      <c r="M101" s="10"/>
    </row>
    <row r="102" spans="1:14" s="1" customFormat="1" ht="30" customHeight="1" x14ac:dyDescent="0.25">
      <c r="A102" s="81" t="s">
        <v>508</v>
      </c>
      <c r="B102" s="61" t="s">
        <v>4</v>
      </c>
      <c r="C102" s="62" t="s">
        <v>943</v>
      </c>
      <c r="D102" s="63" t="s">
        <v>5</v>
      </c>
      <c r="E102" s="61" t="s">
        <v>6</v>
      </c>
      <c r="F102" s="62" t="s">
        <v>7</v>
      </c>
      <c r="G102" s="61" t="s">
        <v>8</v>
      </c>
      <c r="H102" s="64" t="s">
        <v>10</v>
      </c>
      <c r="I102" s="64" t="s">
        <v>9</v>
      </c>
      <c r="J102" s="65" t="s">
        <v>11</v>
      </c>
      <c r="K102" s="61" t="s">
        <v>541</v>
      </c>
      <c r="L102" s="65" t="s">
        <v>542</v>
      </c>
      <c r="M102" s="64" t="s">
        <v>12</v>
      </c>
    </row>
    <row r="103" spans="1:14" s="1" customFormat="1" ht="39.950000000000003" customHeight="1" x14ac:dyDescent="0.25">
      <c r="A103" s="23">
        <v>61</v>
      </c>
      <c r="B103" s="5" t="s">
        <v>1709</v>
      </c>
      <c r="C103" s="19" t="s">
        <v>942</v>
      </c>
      <c r="D103" s="5" t="s">
        <v>925</v>
      </c>
      <c r="E103" s="16" t="s">
        <v>1777</v>
      </c>
      <c r="F103" s="14" t="s">
        <v>1099</v>
      </c>
      <c r="G103" s="78">
        <v>55000</v>
      </c>
      <c r="H103" s="83">
        <v>2559.6799999999998</v>
      </c>
      <c r="I103" s="83">
        <f>+G103*2.87%</f>
        <v>1578.5</v>
      </c>
      <c r="J103" s="83">
        <f>+G103*3.04%</f>
        <v>1672</v>
      </c>
      <c r="K103" s="83">
        <v>25</v>
      </c>
      <c r="L103" s="84">
        <f>+H103+I103+J103+K103</f>
        <v>5835.18</v>
      </c>
      <c r="M103" s="84">
        <f>+G103-L103</f>
        <v>49164.82</v>
      </c>
      <c r="N103" s="39"/>
    </row>
    <row r="104" spans="1:14" s="1" customFormat="1" ht="39.950000000000003" customHeight="1" x14ac:dyDescent="0.25">
      <c r="A104" s="23">
        <v>62</v>
      </c>
      <c r="B104" s="14" t="s">
        <v>90</v>
      </c>
      <c r="C104" s="18" t="s">
        <v>942</v>
      </c>
      <c r="D104" s="5" t="s">
        <v>925</v>
      </c>
      <c r="E104" s="16" t="s">
        <v>1777</v>
      </c>
      <c r="F104" s="5" t="s">
        <v>17</v>
      </c>
      <c r="G104" s="68">
        <v>35000</v>
      </c>
      <c r="H104" s="69"/>
      <c r="I104" s="69">
        <f t="shared" si="0"/>
        <v>1004.5</v>
      </c>
      <c r="J104" s="69">
        <f t="shared" si="8"/>
        <v>1064</v>
      </c>
      <c r="K104" s="69">
        <v>1215.1199999999999</v>
      </c>
      <c r="L104" s="69">
        <f t="shared" si="9"/>
        <v>3283.62</v>
      </c>
      <c r="M104" s="68">
        <f t="shared" si="2"/>
        <v>31716.38</v>
      </c>
      <c r="N104" s="39"/>
    </row>
    <row r="105" spans="1:14" s="1" customFormat="1" ht="39.950000000000003" customHeight="1" x14ac:dyDescent="0.25">
      <c r="A105" s="23">
        <v>63</v>
      </c>
      <c r="B105" s="14" t="s">
        <v>309</v>
      </c>
      <c r="C105" s="18" t="s">
        <v>944</v>
      </c>
      <c r="D105" s="5" t="s">
        <v>925</v>
      </c>
      <c r="E105" s="16" t="s">
        <v>1777</v>
      </c>
      <c r="F105" s="5" t="s">
        <v>14</v>
      </c>
      <c r="G105" s="68">
        <v>31500</v>
      </c>
      <c r="H105" s="69"/>
      <c r="I105" s="69">
        <f t="shared" ref="I105:I198" si="10">+G105*2.87%</f>
        <v>904.05</v>
      </c>
      <c r="J105" s="69">
        <f t="shared" si="8"/>
        <v>957.6</v>
      </c>
      <c r="K105" s="69">
        <v>2423.2600000000002</v>
      </c>
      <c r="L105" s="69">
        <f t="shared" si="9"/>
        <v>4284.91</v>
      </c>
      <c r="M105" s="68">
        <f t="shared" ref="M105:M198" si="11">+G105-L105</f>
        <v>27215.09</v>
      </c>
      <c r="N105" s="39"/>
    </row>
    <row r="106" spans="1:14" s="1" customFormat="1" ht="39.950000000000003" customHeight="1" x14ac:dyDescent="0.25">
      <c r="A106" s="23">
        <v>64</v>
      </c>
      <c r="B106" s="5" t="s">
        <v>994</v>
      </c>
      <c r="C106" s="19" t="s">
        <v>942</v>
      </c>
      <c r="D106" s="5" t="s">
        <v>925</v>
      </c>
      <c r="E106" s="66" t="s">
        <v>303</v>
      </c>
      <c r="F106" s="5" t="s">
        <v>14</v>
      </c>
      <c r="G106" s="70">
        <v>30000</v>
      </c>
      <c r="H106" s="71"/>
      <c r="I106" s="69">
        <f t="shared" si="10"/>
        <v>861</v>
      </c>
      <c r="J106" s="71">
        <f t="shared" si="8"/>
        <v>912</v>
      </c>
      <c r="K106" s="72">
        <v>25</v>
      </c>
      <c r="L106" s="69">
        <f t="shared" si="9"/>
        <v>1798</v>
      </c>
      <c r="M106" s="73">
        <f t="shared" si="11"/>
        <v>28202</v>
      </c>
      <c r="N106" s="39"/>
    </row>
    <row r="107" spans="1:14" s="1" customFormat="1" ht="39.950000000000003" customHeight="1" x14ac:dyDescent="0.25">
      <c r="A107" s="23">
        <v>65</v>
      </c>
      <c r="B107" s="14" t="s">
        <v>318</v>
      </c>
      <c r="C107" s="18" t="s">
        <v>944</v>
      </c>
      <c r="D107" s="5" t="s">
        <v>925</v>
      </c>
      <c r="E107" s="16" t="s">
        <v>319</v>
      </c>
      <c r="F107" s="5" t="s">
        <v>17</v>
      </c>
      <c r="G107" s="68">
        <v>30000</v>
      </c>
      <c r="H107" s="69"/>
      <c r="I107" s="69">
        <f t="shared" si="10"/>
        <v>861</v>
      </c>
      <c r="J107" s="69">
        <f t="shared" si="8"/>
        <v>912</v>
      </c>
      <c r="K107" s="69">
        <v>2405.2399999999998</v>
      </c>
      <c r="L107" s="69">
        <f t="shared" si="9"/>
        <v>4178.24</v>
      </c>
      <c r="M107" s="68">
        <f t="shared" si="11"/>
        <v>25821.760000000002</v>
      </c>
      <c r="N107" s="39"/>
    </row>
    <row r="108" spans="1:14" s="1" customFormat="1" ht="39.950000000000003" customHeight="1" x14ac:dyDescent="0.25">
      <c r="A108" s="23">
        <v>66</v>
      </c>
      <c r="B108" s="5" t="s">
        <v>1017</v>
      </c>
      <c r="C108" s="19" t="s">
        <v>942</v>
      </c>
      <c r="D108" s="5" t="s">
        <v>925</v>
      </c>
      <c r="E108" s="66" t="s">
        <v>303</v>
      </c>
      <c r="F108" s="5" t="s">
        <v>14</v>
      </c>
      <c r="G108" s="70">
        <v>25000</v>
      </c>
      <c r="H108" s="71"/>
      <c r="I108" s="69">
        <f t="shared" si="10"/>
        <v>717.5</v>
      </c>
      <c r="J108" s="71">
        <f t="shared" si="8"/>
        <v>760</v>
      </c>
      <c r="K108" s="72">
        <v>25</v>
      </c>
      <c r="L108" s="69">
        <f t="shared" si="9"/>
        <v>1502.5</v>
      </c>
      <c r="M108" s="73">
        <f t="shared" si="11"/>
        <v>23497.5</v>
      </c>
      <c r="N108" s="39"/>
    </row>
    <row r="109" spans="1:14" s="1" customFormat="1" ht="39.950000000000003" customHeight="1" x14ac:dyDescent="0.25">
      <c r="A109" s="23">
        <v>67</v>
      </c>
      <c r="B109" s="74" t="s">
        <v>929</v>
      </c>
      <c r="C109" s="19" t="s">
        <v>944</v>
      </c>
      <c r="D109" s="5" t="s">
        <v>925</v>
      </c>
      <c r="E109" s="66" t="s">
        <v>303</v>
      </c>
      <c r="F109" s="5" t="s">
        <v>14</v>
      </c>
      <c r="G109" s="82">
        <v>35000</v>
      </c>
      <c r="H109" s="71"/>
      <c r="I109" s="69">
        <f t="shared" si="10"/>
        <v>1004.5</v>
      </c>
      <c r="J109" s="71">
        <f t="shared" si="8"/>
        <v>1064</v>
      </c>
      <c r="K109" s="72">
        <v>25</v>
      </c>
      <c r="L109" s="69">
        <f t="shared" si="9"/>
        <v>2093.5</v>
      </c>
      <c r="M109" s="73">
        <f t="shared" si="11"/>
        <v>32906.5</v>
      </c>
      <c r="N109" s="39"/>
    </row>
    <row r="110" spans="1:14" s="1" customFormat="1" ht="39.950000000000003" customHeight="1" x14ac:dyDescent="0.25">
      <c r="A110" s="23">
        <v>68</v>
      </c>
      <c r="B110" s="5" t="s">
        <v>1726</v>
      </c>
      <c r="C110" s="19" t="s">
        <v>942</v>
      </c>
      <c r="D110" s="5" t="s">
        <v>925</v>
      </c>
      <c r="E110" s="66" t="s">
        <v>1780</v>
      </c>
      <c r="F110" s="14" t="s">
        <v>1099</v>
      </c>
      <c r="G110" s="78">
        <v>55000</v>
      </c>
      <c r="H110" s="83">
        <v>2559.6799999999998</v>
      </c>
      <c r="I110" s="83">
        <f t="shared" si="10"/>
        <v>1578.5</v>
      </c>
      <c r="J110" s="83">
        <f t="shared" si="8"/>
        <v>1672</v>
      </c>
      <c r="K110" s="83">
        <v>25</v>
      </c>
      <c r="L110" s="84">
        <f t="shared" si="9"/>
        <v>5835.18</v>
      </c>
      <c r="M110" s="84">
        <f t="shared" si="11"/>
        <v>49164.82</v>
      </c>
      <c r="N110" s="39"/>
    </row>
    <row r="111" spans="1:14" s="1" customFormat="1" ht="39.950000000000003" customHeight="1" x14ac:dyDescent="0.25">
      <c r="A111" s="23">
        <v>69</v>
      </c>
      <c r="B111" s="5" t="s">
        <v>1597</v>
      </c>
      <c r="C111" s="18" t="s">
        <v>944</v>
      </c>
      <c r="D111" s="5" t="s">
        <v>925</v>
      </c>
      <c r="E111" s="16" t="s">
        <v>1777</v>
      </c>
      <c r="F111" s="14" t="s">
        <v>1099</v>
      </c>
      <c r="G111" s="78">
        <v>55000</v>
      </c>
      <c r="H111" s="78">
        <v>2559.6799999999998</v>
      </c>
      <c r="I111" s="78">
        <f t="shared" si="10"/>
        <v>1578.5</v>
      </c>
      <c r="J111" s="78">
        <f t="shared" si="8"/>
        <v>1672</v>
      </c>
      <c r="K111" s="78">
        <v>25</v>
      </c>
      <c r="L111" s="78">
        <f>+I111+H111+J111+K111</f>
        <v>5835.18</v>
      </c>
      <c r="M111" s="78">
        <f t="shared" si="11"/>
        <v>49164.82</v>
      </c>
      <c r="N111" s="39"/>
    </row>
    <row r="112" spans="1:14" s="1" customFormat="1" ht="39.950000000000003" customHeight="1" x14ac:dyDescent="0.25">
      <c r="A112" s="23">
        <v>70</v>
      </c>
      <c r="B112" s="5" t="s">
        <v>1598</v>
      </c>
      <c r="C112" s="18" t="s">
        <v>942</v>
      </c>
      <c r="D112" s="5" t="s">
        <v>925</v>
      </c>
      <c r="E112" s="16" t="s">
        <v>1777</v>
      </c>
      <c r="F112" s="14" t="s">
        <v>1099</v>
      </c>
      <c r="G112" s="78">
        <v>60000</v>
      </c>
      <c r="H112" s="78">
        <v>3486.65</v>
      </c>
      <c r="I112" s="78">
        <f t="shared" si="10"/>
        <v>1722</v>
      </c>
      <c r="J112" s="78">
        <f t="shared" si="8"/>
        <v>1824</v>
      </c>
      <c r="K112" s="78">
        <v>25</v>
      </c>
      <c r="L112" s="78">
        <f>+I112+H112+J112+K112</f>
        <v>7057.65</v>
      </c>
      <c r="M112" s="78">
        <f t="shared" si="11"/>
        <v>52942.35</v>
      </c>
      <c r="N112" s="39"/>
    </row>
    <row r="113" spans="1:14" s="1" customFormat="1" ht="39.950000000000003" customHeight="1" x14ac:dyDescent="0.25">
      <c r="A113" s="23">
        <v>71</v>
      </c>
      <c r="B113" s="5" t="s">
        <v>1645</v>
      </c>
      <c r="C113" s="18" t="s">
        <v>942</v>
      </c>
      <c r="D113" s="5" t="s">
        <v>925</v>
      </c>
      <c r="E113" s="66" t="s">
        <v>1780</v>
      </c>
      <c r="F113" s="14" t="s">
        <v>1099</v>
      </c>
      <c r="G113" s="78">
        <v>55000</v>
      </c>
      <c r="H113" s="83">
        <v>2559.6799999999998</v>
      </c>
      <c r="I113" s="83">
        <f t="shared" si="10"/>
        <v>1578.5</v>
      </c>
      <c r="J113" s="83">
        <f t="shared" si="8"/>
        <v>1672</v>
      </c>
      <c r="K113" s="83">
        <v>25</v>
      </c>
      <c r="L113" s="84">
        <f>+H113+I113+J113+K113</f>
        <v>5835.18</v>
      </c>
      <c r="M113" s="84">
        <f t="shared" si="11"/>
        <v>49164.82</v>
      </c>
      <c r="N113" s="39"/>
    </row>
    <row r="114" spans="1:14" s="1" customFormat="1" ht="39.950000000000003" customHeight="1" x14ac:dyDescent="0.25">
      <c r="A114" s="23">
        <v>72</v>
      </c>
      <c r="B114" s="5" t="s">
        <v>1652</v>
      </c>
      <c r="C114" s="18" t="s">
        <v>942</v>
      </c>
      <c r="D114" s="5" t="s">
        <v>925</v>
      </c>
      <c r="E114" s="66" t="s">
        <v>1780</v>
      </c>
      <c r="F114" s="14" t="s">
        <v>1099</v>
      </c>
      <c r="G114" s="78">
        <v>55000</v>
      </c>
      <c r="H114" s="83">
        <v>2559.6799999999998</v>
      </c>
      <c r="I114" s="83">
        <f t="shared" si="10"/>
        <v>1578.5</v>
      </c>
      <c r="J114" s="83">
        <f t="shared" si="8"/>
        <v>1672</v>
      </c>
      <c r="K114" s="83">
        <v>25</v>
      </c>
      <c r="L114" s="84">
        <f>+H114+I114+J114+K114</f>
        <v>5835.18</v>
      </c>
      <c r="M114" s="84">
        <f t="shared" si="11"/>
        <v>49164.82</v>
      </c>
      <c r="N114" s="39"/>
    </row>
    <row r="115" spans="1:14" s="1" customFormat="1" ht="39.950000000000003" customHeight="1" x14ac:dyDescent="0.25">
      <c r="A115" s="23">
        <v>73</v>
      </c>
      <c r="B115" s="5" t="s">
        <v>1653</v>
      </c>
      <c r="C115" s="18" t="s">
        <v>944</v>
      </c>
      <c r="D115" s="5" t="s">
        <v>925</v>
      </c>
      <c r="E115" s="66" t="s">
        <v>1836</v>
      </c>
      <c r="F115" s="14" t="s">
        <v>1099</v>
      </c>
      <c r="G115" s="78">
        <v>36000</v>
      </c>
      <c r="H115" s="83"/>
      <c r="I115" s="83">
        <f t="shared" si="10"/>
        <v>1033.2</v>
      </c>
      <c r="J115" s="83">
        <f t="shared" si="8"/>
        <v>1094.4000000000001</v>
      </c>
      <c r="K115" s="83">
        <v>25</v>
      </c>
      <c r="L115" s="84">
        <f>+H115+I115+J115+K115</f>
        <v>2152.6000000000004</v>
      </c>
      <c r="M115" s="84">
        <f t="shared" si="11"/>
        <v>33847.4</v>
      </c>
      <c r="N115" s="39"/>
    </row>
    <row r="116" spans="1:14" s="1" customFormat="1" ht="39.950000000000003" customHeight="1" x14ac:dyDescent="0.25">
      <c r="A116" s="23">
        <v>74</v>
      </c>
      <c r="B116" s="5" t="s">
        <v>1138</v>
      </c>
      <c r="C116" s="18" t="s">
        <v>944</v>
      </c>
      <c r="D116" s="5" t="s">
        <v>925</v>
      </c>
      <c r="E116" s="16" t="s">
        <v>1777</v>
      </c>
      <c r="F116" s="14" t="s">
        <v>1099</v>
      </c>
      <c r="G116" s="78">
        <v>35000</v>
      </c>
      <c r="H116" s="78"/>
      <c r="I116" s="78">
        <f t="shared" si="10"/>
        <v>1004.5</v>
      </c>
      <c r="J116" s="78">
        <f t="shared" si="8"/>
        <v>1064</v>
      </c>
      <c r="K116" s="78">
        <v>351.74</v>
      </c>
      <c r="L116" s="78">
        <f t="shared" ref="L116:L132" si="12">+I116+H116+J116+K116</f>
        <v>2420.2399999999998</v>
      </c>
      <c r="M116" s="78">
        <f t="shared" si="11"/>
        <v>32579.760000000002</v>
      </c>
      <c r="N116" s="39"/>
    </row>
    <row r="117" spans="1:14" s="1" customFormat="1" ht="39.950000000000003" customHeight="1" x14ac:dyDescent="0.25">
      <c r="A117" s="23">
        <v>75</v>
      </c>
      <c r="B117" s="5" t="s">
        <v>1345</v>
      </c>
      <c r="C117" s="18" t="s">
        <v>944</v>
      </c>
      <c r="D117" s="5" t="s">
        <v>925</v>
      </c>
      <c r="E117" s="16" t="s">
        <v>1777</v>
      </c>
      <c r="F117" s="14" t="s">
        <v>1099</v>
      </c>
      <c r="G117" s="78">
        <v>55000</v>
      </c>
      <c r="H117" s="78">
        <v>2559.6799999999998</v>
      </c>
      <c r="I117" s="78">
        <f t="shared" si="10"/>
        <v>1578.5</v>
      </c>
      <c r="J117" s="78">
        <f t="shared" si="8"/>
        <v>1672</v>
      </c>
      <c r="K117" s="78">
        <v>25</v>
      </c>
      <c r="L117" s="78">
        <f t="shared" si="12"/>
        <v>5835.18</v>
      </c>
      <c r="M117" s="78">
        <f t="shared" si="11"/>
        <v>49164.82</v>
      </c>
      <c r="N117" s="39"/>
    </row>
    <row r="118" spans="1:14" s="1" customFormat="1" ht="39.950000000000003" customHeight="1" x14ac:dyDescent="0.25">
      <c r="A118" s="23">
        <v>76</v>
      </c>
      <c r="B118" s="5" t="s">
        <v>1371</v>
      </c>
      <c r="C118" s="18" t="s">
        <v>942</v>
      </c>
      <c r="D118" s="5" t="s">
        <v>925</v>
      </c>
      <c r="E118" s="16" t="s">
        <v>1777</v>
      </c>
      <c r="F118" s="14" t="s">
        <v>1099</v>
      </c>
      <c r="G118" s="78">
        <v>35000</v>
      </c>
      <c r="H118" s="78"/>
      <c r="I118" s="78">
        <f>+G118*2.87%</f>
        <v>1004.5</v>
      </c>
      <c r="J118" s="78">
        <f>+G118*3.04%</f>
        <v>1064</v>
      </c>
      <c r="K118" s="78">
        <v>2696.06</v>
      </c>
      <c r="L118" s="78">
        <f>+I118+H118+J118+K118</f>
        <v>4764.5599999999995</v>
      </c>
      <c r="M118" s="78">
        <f>+G118-L118</f>
        <v>30235.440000000002</v>
      </c>
      <c r="N118" s="39"/>
    </row>
    <row r="119" spans="1:14" s="1" customFormat="1" ht="39.950000000000003" customHeight="1" x14ac:dyDescent="0.25">
      <c r="A119" s="23">
        <v>77</v>
      </c>
      <c r="B119" s="5" t="s">
        <v>1605</v>
      </c>
      <c r="C119" s="18" t="s">
        <v>944</v>
      </c>
      <c r="D119" s="5" t="s">
        <v>925</v>
      </c>
      <c r="E119" s="16" t="s">
        <v>1777</v>
      </c>
      <c r="F119" s="14" t="s">
        <v>1099</v>
      </c>
      <c r="G119" s="78">
        <v>55000</v>
      </c>
      <c r="H119" s="78">
        <v>2559.6799999999998</v>
      </c>
      <c r="I119" s="78">
        <f>+G119*2.87%</f>
        <v>1578.5</v>
      </c>
      <c r="J119" s="78">
        <f>+G119*3.04%</f>
        <v>1672</v>
      </c>
      <c r="K119" s="78">
        <v>25</v>
      </c>
      <c r="L119" s="78">
        <f>+I119+H119+J119+K119</f>
        <v>5835.18</v>
      </c>
      <c r="M119" s="78">
        <f>+G119-L119</f>
        <v>49164.82</v>
      </c>
      <c r="N119" s="39"/>
    </row>
    <row r="120" spans="1:14" s="6" customFormat="1" ht="39.950000000000003" customHeight="1" x14ac:dyDescent="0.25">
      <c r="A120" s="23">
        <v>78</v>
      </c>
      <c r="B120" s="5" t="s">
        <v>1607</v>
      </c>
      <c r="C120" s="18" t="s">
        <v>944</v>
      </c>
      <c r="D120" s="5" t="s">
        <v>925</v>
      </c>
      <c r="E120" s="16" t="s">
        <v>1777</v>
      </c>
      <c r="F120" s="14" t="s">
        <v>1099</v>
      </c>
      <c r="G120" s="78">
        <v>60000</v>
      </c>
      <c r="H120" s="78">
        <v>3486.65</v>
      </c>
      <c r="I120" s="78">
        <f>+G120*2.87%</f>
        <v>1722</v>
      </c>
      <c r="J120" s="78">
        <f>+G120*3.04%</f>
        <v>1824</v>
      </c>
      <c r="K120" s="78">
        <v>25</v>
      </c>
      <c r="L120" s="78">
        <f>+I120+H120+J120+K120</f>
        <v>7057.65</v>
      </c>
      <c r="M120" s="78">
        <f>+G120-L120</f>
        <v>52942.35</v>
      </c>
      <c r="N120" s="39"/>
    </row>
    <row r="121" spans="1:14" s="1" customFormat="1" ht="39.950000000000003" customHeight="1" x14ac:dyDescent="0.25">
      <c r="A121" s="24"/>
      <c r="B121" s="2"/>
      <c r="C121" s="27"/>
      <c r="D121" s="2"/>
      <c r="E121" s="29"/>
      <c r="F121" s="26"/>
      <c r="G121" s="36"/>
      <c r="H121" s="36"/>
      <c r="I121" s="36"/>
      <c r="J121" s="36"/>
      <c r="K121" s="36"/>
      <c r="L121" s="36"/>
      <c r="M121" s="36"/>
      <c r="N121" s="39"/>
    </row>
    <row r="122" spans="1:14" s="4" customFormat="1" ht="20.100000000000001" customHeight="1" x14ac:dyDescent="0.25">
      <c r="A122" s="105" t="s">
        <v>0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1:14" s="4" customFormat="1" ht="20.100000000000001" customHeight="1" x14ac:dyDescent="0.25">
      <c r="A123" s="105" t="s">
        <v>1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1:14" s="4" customFormat="1" ht="20.100000000000001" customHeight="1" x14ac:dyDescent="0.25">
      <c r="A124" s="105" t="s">
        <v>2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1:14" s="4" customFormat="1" ht="20.100000000000001" customHeight="1" x14ac:dyDescent="0.25">
      <c r="A125" s="22"/>
      <c r="B125" s="34"/>
      <c r="C125" s="15"/>
      <c r="D125" s="32"/>
      <c r="E125" s="32"/>
      <c r="F125" s="13"/>
      <c r="G125" s="9"/>
      <c r="H125" s="10"/>
      <c r="I125" s="10"/>
      <c r="J125" s="9"/>
      <c r="K125" s="10"/>
      <c r="L125" s="9"/>
      <c r="M125" s="10"/>
    </row>
    <row r="126" spans="1:14" s="4" customFormat="1" ht="20.100000000000001" customHeight="1" x14ac:dyDescent="0.25">
      <c r="A126" s="105" t="s">
        <v>3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1:14" s="4" customFormat="1" ht="20.100000000000001" customHeight="1" x14ac:dyDescent="0.25">
      <c r="A127" s="105" t="s">
        <v>1849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1:14" s="4" customFormat="1" ht="20.100000000000001" customHeight="1" x14ac:dyDescent="0.25">
      <c r="A128" s="22"/>
      <c r="B128" s="34"/>
      <c r="C128" s="15"/>
      <c r="D128" s="32"/>
      <c r="E128" s="32"/>
      <c r="F128" s="13"/>
      <c r="G128" s="9"/>
      <c r="H128" s="10"/>
      <c r="I128" s="10"/>
      <c r="J128" s="9"/>
      <c r="K128" s="10"/>
      <c r="L128" s="9"/>
      <c r="M128" s="10"/>
    </row>
    <row r="129" spans="1:14" s="4" customFormat="1" ht="20.100000000000001" customHeight="1" x14ac:dyDescent="0.25">
      <c r="A129" s="106" t="s">
        <v>1850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</row>
    <row r="130" spans="1:14" s="1" customFormat="1" ht="20.100000000000001" customHeight="1" thickBot="1" x14ac:dyDescent="0.3">
      <c r="A130" s="22"/>
      <c r="B130" s="34"/>
      <c r="C130" s="15"/>
      <c r="D130" s="32"/>
      <c r="E130" s="32"/>
      <c r="F130" s="13"/>
      <c r="G130" s="9"/>
      <c r="H130" s="10"/>
      <c r="I130" s="10"/>
      <c r="J130" s="9"/>
      <c r="K130" s="10"/>
      <c r="L130" s="9"/>
      <c r="M130" s="10"/>
    </row>
    <row r="131" spans="1:14" s="1" customFormat="1" ht="30" customHeight="1" x14ac:dyDescent="0.25">
      <c r="A131" s="81" t="s">
        <v>508</v>
      </c>
      <c r="B131" s="61" t="s">
        <v>4</v>
      </c>
      <c r="C131" s="62" t="s">
        <v>943</v>
      </c>
      <c r="D131" s="63" t="s">
        <v>5</v>
      </c>
      <c r="E131" s="61" t="s">
        <v>6</v>
      </c>
      <c r="F131" s="62" t="s">
        <v>7</v>
      </c>
      <c r="G131" s="61" t="s">
        <v>8</v>
      </c>
      <c r="H131" s="64" t="s">
        <v>10</v>
      </c>
      <c r="I131" s="64" t="s">
        <v>9</v>
      </c>
      <c r="J131" s="65" t="s">
        <v>11</v>
      </c>
      <c r="K131" s="61" t="s">
        <v>541</v>
      </c>
      <c r="L131" s="65" t="s">
        <v>542</v>
      </c>
      <c r="M131" s="64" t="s">
        <v>12</v>
      </c>
    </row>
    <row r="132" spans="1:14" s="1" customFormat="1" ht="39.950000000000003" customHeight="1" x14ac:dyDescent="0.25">
      <c r="A132" s="23">
        <v>79</v>
      </c>
      <c r="B132" s="66" t="s">
        <v>1610</v>
      </c>
      <c r="C132" s="91" t="s">
        <v>944</v>
      </c>
      <c r="D132" s="5" t="s">
        <v>925</v>
      </c>
      <c r="E132" s="16" t="s">
        <v>1777</v>
      </c>
      <c r="F132" s="14" t="s">
        <v>1099</v>
      </c>
      <c r="G132" s="80">
        <v>55000</v>
      </c>
      <c r="H132" s="78">
        <v>2559.6799999999998</v>
      </c>
      <c r="I132" s="78">
        <f t="shared" si="10"/>
        <v>1578.5</v>
      </c>
      <c r="J132" s="78">
        <f t="shared" si="8"/>
        <v>1672</v>
      </c>
      <c r="K132" s="78">
        <v>25</v>
      </c>
      <c r="L132" s="78">
        <f t="shared" si="12"/>
        <v>5835.18</v>
      </c>
      <c r="M132" s="78">
        <f t="shared" si="11"/>
        <v>49164.82</v>
      </c>
      <c r="N132" s="39"/>
    </row>
    <row r="133" spans="1:14" s="1" customFormat="1" ht="39.950000000000003" customHeight="1" x14ac:dyDescent="0.25">
      <c r="A133" s="23">
        <v>80</v>
      </c>
      <c r="B133" s="5" t="s">
        <v>1741</v>
      </c>
      <c r="C133" s="19" t="s">
        <v>944</v>
      </c>
      <c r="D133" s="5" t="s">
        <v>1703</v>
      </c>
      <c r="E133" s="66" t="s">
        <v>1239</v>
      </c>
      <c r="F133" s="14" t="s">
        <v>1099</v>
      </c>
      <c r="G133" s="78">
        <v>125000</v>
      </c>
      <c r="H133" s="83">
        <v>24473.81</v>
      </c>
      <c r="I133" s="83">
        <f t="shared" si="10"/>
        <v>3587.5</v>
      </c>
      <c r="J133" s="83">
        <f t="shared" si="8"/>
        <v>3800</v>
      </c>
      <c r="K133" s="83">
        <v>25</v>
      </c>
      <c r="L133" s="84">
        <f>+H133+I133+J133+K133</f>
        <v>31886.31</v>
      </c>
      <c r="M133" s="84">
        <f t="shared" si="11"/>
        <v>93113.69</v>
      </c>
      <c r="N133" s="39"/>
    </row>
    <row r="134" spans="1:14" s="1" customFormat="1" ht="39.950000000000003" customHeight="1" x14ac:dyDescent="0.25">
      <c r="A134" s="23">
        <v>81</v>
      </c>
      <c r="B134" s="5" t="s">
        <v>1702</v>
      </c>
      <c r="C134" s="19" t="s">
        <v>944</v>
      </c>
      <c r="D134" s="5" t="s">
        <v>1703</v>
      </c>
      <c r="E134" s="66" t="s">
        <v>1781</v>
      </c>
      <c r="F134" s="14" t="s">
        <v>1099</v>
      </c>
      <c r="G134" s="78">
        <v>55000</v>
      </c>
      <c r="H134" s="83">
        <v>2559.6799999999998</v>
      </c>
      <c r="I134" s="83">
        <f t="shared" si="10"/>
        <v>1578.5</v>
      </c>
      <c r="J134" s="83">
        <f t="shared" si="8"/>
        <v>1672</v>
      </c>
      <c r="K134" s="83">
        <v>25</v>
      </c>
      <c r="L134" s="84">
        <f>+H134+I134+J134+K134</f>
        <v>5835.18</v>
      </c>
      <c r="M134" s="84">
        <f t="shared" si="11"/>
        <v>49164.82</v>
      </c>
      <c r="N134" s="39"/>
    </row>
    <row r="135" spans="1:14" s="1" customFormat="1" ht="39.950000000000003" customHeight="1" x14ac:dyDescent="0.25">
      <c r="A135" s="23">
        <v>82</v>
      </c>
      <c r="B135" s="5" t="s">
        <v>1761</v>
      </c>
      <c r="C135" s="18" t="s">
        <v>942</v>
      </c>
      <c r="D135" s="5" t="s">
        <v>1703</v>
      </c>
      <c r="E135" s="66" t="s">
        <v>1801</v>
      </c>
      <c r="F135" s="14" t="s">
        <v>1099</v>
      </c>
      <c r="G135" s="78">
        <v>55000</v>
      </c>
      <c r="H135" s="78">
        <v>2559.6799999999998</v>
      </c>
      <c r="I135" s="83">
        <f t="shared" si="10"/>
        <v>1578.5</v>
      </c>
      <c r="J135" s="83">
        <f t="shared" si="8"/>
        <v>1672</v>
      </c>
      <c r="K135" s="83">
        <v>25</v>
      </c>
      <c r="L135" s="84">
        <f>+H135+I135+J135+K135</f>
        <v>5835.18</v>
      </c>
      <c r="M135" s="84">
        <f t="shared" si="11"/>
        <v>49164.82</v>
      </c>
      <c r="N135" s="39"/>
    </row>
    <row r="136" spans="1:14" s="1" customFormat="1" ht="39.950000000000003" customHeight="1" x14ac:dyDescent="0.25">
      <c r="A136" s="23">
        <v>83</v>
      </c>
      <c r="B136" s="5" t="s">
        <v>1506</v>
      </c>
      <c r="C136" s="18" t="s">
        <v>942</v>
      </c>
      <c r="D136" s="5" t="s">
        <v>1703</v>
      </c>
      <c r="E136" s="66" t="s">
        <v>331</v>
      </c>
      <c r="F136" s="14" t="s">
        <v>1099</v>
      </c>
      <c r="G136" s="78">
        <v>31500</v>
      </c>
      <c r="H136" s="78"/>
      <c r="I136" s="78">
        <f t="shared" si="10"/>
        <v>904.05</v>
      </c>
      <c r="J136" s="78">
        <f t="shared" si="8"/>
        <v>957.6</v>
      </c>
      <c r="K136" s="78">
        <v>1215.1199999999999</v>
      </c>
      <c r="L136" s="78">
        <f>+I136+H136+J136+K136</f>
        <v>3076.77</v>
      </c>
      <c r="M136" s="78">
        <f t="shared" si="11"/>
        <v>28423.23</v>
      </c>
      <c r="N136" s="39"/>
    </row>
    <row r="137" spans="1:14" s="1" customFormat="1" ht="39.950000000000003" customHeight="1" x14ac:dyDescent="0.25">
      <c r="A137" s="23">
        <v>84</v>
      </c>
      <c r="B137" s="5" t="s">
        <v>1775</v>
      </c>
      <c r="C137" s="18" t="s">
        <v>944</v>
      </c>
      <c r="D137" s="5" t="s">
        <v>1703</v>
      </c>
      <c r="E137" s="66" t="s">
        <v>1782</v>
      </c>
      <c r="F137" s="14" t="s">
        <v>1099</v>
      </c>
      <c r="G137" s="78">
        <v>55000</v>
      </c>
      <c r="H137" s="78">
        <v>2559.6799999999998</v>
      </c>
      <c r="I137" s="83">
        <f t="shared" si="10"/>
        <v>1578.5</v>
      </c>
      <c r="J137" s="83">
        <f t="shared" ref="J137:J174" si="13">+G137*3.04%</f>
        <v>1672</v>
      </c>
      <c r="K137" s="83">
        <v>25</v>
      </c>
      <c r="L137" s="84">
        <f>+H137+I137+J137+K137</f>
        <v>5835.18</v>
      </c>
      <c r="M137" s="84">
        <f t="shared" si="11"/>
        <v>49164.82</v>
      </c>
      <c r="N137" s="39"/>
    </row>
    <row r="138" spans="1:14" s="1" customFormat="1" ht="39.950000000000003" customHeight="1" x14ac:dyDescent="0.25">
      <c r="A138" s="23">
        <v>85</v>
      </c>
      <c r="B138" s="5" t="s">
        <v>1227</v>
      </c>
      <c r="C138" s="18" t="s">
        <v>944</v>
      </c>
      <c r="D138" s="85" t="s">
        <v>1703</v>
      </c>
      <c r="E138" s="66" t="s">
        <v>303</v>
      </c>
      <c r="F138" s="14" t="s">
        <v>21</v>
      </c>
      <c r="G138" s="78">
        <v>21500</v>
      </c>
      <c r="H138" s="78"/>
      <c r="I138" s="78">
        <f t="shared" si="10"/>
        <v>617.04999999999995</v>
      </c>
      <c r="J138" s="78">
        <f t="shared" si="13"/>
        <v>653.6</v>
      </c>
      <c r="K138" s="78">
        <v>351.7</v>
      </c>
      <c r="L138" s="78">
        <f>+I138+H138+J138+K138</f>
        <v>1622.3500000000001</v>
      </c>
      <c r="M138" s="78">
        <f t="shared" si="11"/>
        <v>19877.650000000001</v>
      </c>
      <c r="N138" s="39"/>
    </row>
    <row r="139" spans="1:14" s="1" customFormat="1" ht="39.950000000000003" customHeight="1" x14ac:dyDescent="0.25">
      <c r="A139" s="23">
        <v>86</v>
      </c>
      <c r="B139" s="5" t="s">
        <v>1444</v>
      </c>
      <c r="C139" s="18" t="s">
        <v>944</v>
      </c>
      <c r="D139" s="85" t="s">
        <v>1703</v>
      </c>
      <c r="E139" s="66" t="s">
        <v>303</v>
      </c>
      <c r="F139" s="14" t="s">
        <v>21</v>
      </c>
      <c r="G139" s="78">
        <v>22000</v>
      </c>
      <c r="H139" s="78"/>
      <c r="I139" s="78">
        <f t="shared" si="10"/>
        <v>631.4</v>
      </c>
      <c r="J139" s="78">
        <f t="shared" si="13"/>
        <v>668.8</v>
      </c>
      <c r="K139" s="78">
        <v>3058.64</v>
      </c>
      <c r="L139" s="78">
        <f>+I139+H139+J139+K139</f>
        <v>4358.84</v>
      </c>
      <c r="M139" s="78">
        <f t="shared" si="11"/>
        <v>17641.16</v>
      </c>
      <c r="N139" s="39"/>
    </row>
    <row r="140" spans="1:14" s="1" customFormat="1" ht="39.950000000000003" customHeight="1" x14ac:dyDescent="0.25">
      <c r="A140" s="23">
        <v>87</v>
      </c>
      <c r="B140" s="5" t="s">
        <v>1001</v>
      </c>
      <c r="C140" s="19" t="s">
        <v>942</v>
      </c>
      <c r="D140" s="5" t="s">
        <v>1703</v>
      </c>
      <c r="E140" s="66" t="s">
        <v>303</v>
      </c>
      <c r="F140" s="5" t="s">
        <v>14</v>
      </c>
      <c r="G140" s="70">
        <v>17000</v>
      </c>
      <c r="H140" s="71"/>
      <c r="I140" s="69">
        <f t="shared" si="10"/>
        <v>487.9</v>
      </c>
      <c r="J140" s="71">
        <f t="shared" si="13"/>
        <v>516.79999999999995</v>
      </c>
      <c r="K140" s="72">
        <v>25</v>
      </c>
      <c r="L140" s="69">
        <f>+H140+I140+J140+K140</f>
        <v>1029.6999999999998</v>
      </c>
      <c r="M140" s="73">
        <f t="shared" si="11"/>
        <v>15970.3</v>
      </c>
      <c r="N140" s="39"/>
    </row>
    <row r="141" spans="1:14" s="1" customFormat="1" ht="39.950000000000003" customHeight="1" x14ac:dyDescent="0.25">
      <c r="A141" s="23">
        <v>88</v>
      </c>
      <c r="B141" s="5" t="s">
        <v>1774</v>
      </c>
      <c r="C141" s="18" t="s">
        <v>942</v>
      </c>
      <c r="D141" s="5" t="s">
        <v>1703</v>
      </c>
      <c r="E141" s="66" t="s">
        <v>1782</v>
      </c>
      <c r="F141" s="14" t="s">
        <v>1099</v>
      </c>
      <c r="G141" s="78">
        <v>55000</v>
      </c>
      <c r="H141" s="78">
        <v>2559.6799999999998</v>
      </c>
      <c r="I141" s="83">
        <f t="shared" si="10"/>
        <v>1578.5</v>
      </c>
      <c r="J141" s="83">
        <f t="shared" si="13"/>
        <v>1672</v>
      </c>
      <c r="K141" s="83">
        <v>25</v>
      </c>
      <c r="L141" s="84">
        <f>+H141+I141+J141+K141</f>
        <v>5835.18</v>
      </c>
      <c r="M141" s="84">
        <f t="shared" si="11"/>
        <v>49164.82</v>
      </c>
      <c r="N141" s="39"/>
    </row>
    <row r="142" spans="1:14" s="1" customFormat="1" ht="39.950000000000003" customHeight="1" x14ac:dyDescent="0.25">
      <c r="A142" s="23">
        <v>89</v>
      </c>
      <c r="B142" s="16" t="s">
        <v>1640</v>
      </c>
      <c r="C142" s="19" t="s">
        <v>942</v>
      </c>
      <c r="D142" s="85" t="s">
        <v>1802</v>
      </c>
      <c r="E142" s="66" t="s">
        <v>1790</v>
      </c>
      <c r="F142" s="14" t="s">
        <v>1099</v>
      </c>
      <c r="G142" s="83">
        <v>95000</v>
      </c>
      <c r="H142" s="78">
        <v>10929.31</v>
      </c>
      <c r="I142" s="78">
        <f t="shared" si="10"/>
        <v>2726.5</v>
      </c>
      <c r="J142" s="78">
        <f t="shared" si="13"/>
        <v>2888</v>
      </c>
      <c r="K142" s="78">
        <v>25</v>
      </c>
      <c r="L142" s="78">
        <f>+I142+H142+J142+K142</f>
        <v>16568.809999999998</v>
      </c>
      <c r="M142" s="78">
        <f t="shared" si="11"/>
        <v>78431.19</v>
      </c>
      <c r="N142" s="39"/>
    </row>
    <row r="143" spans="1:14" s="1" customFormat="1" ht="39.950000000000003" customHeight="1" x14ac:dyDescent="0.25">
      <c r="A143" s="23">
        <v>90</v>
      </c>
      <c r="B143" s="14" t="s">
        <v>261</v>
      </c>
      <c r="C143" s="18" t="s">
        <v>944</v>
      </c>
      <c r="D143" s="85" t="s">
        <v>1802</v>
      </c>
      <c r="E143" s="16" t="s">
        <v>262</v>
      </c>
      <c r="F143" s="5" t="s">
        <v>14</v>
      </c>
      <c r="G143" s="68">
        <v>30000</v>
      </c>
      <c r="H143" s="69"/>
      <c r="I143" s="69">
        <f t="shared" si="10"/>
        <v>861</v>
      </c>
      <c r="J143" s="69">
        <f t="shared" si="13"/>
        <v>912</v>
      </c>
      <c r="K143" s="69">
        <v>25</v>
      </c>
      <c r="L143" s="69">
        <f>+H143+I143+J143+K143</f>
        <v>1798</v>
      </c>
      <c r="M143" s="68">
        <f t="shared" si="11"/>
        <v>28202</v>
      </c>
      <c r="N143" s="39"/>
    </row>
    <row r="144" spans="1:14" s="1" customFormat="1" ht="39.950000000000003" customHeight="1" x14ac:dyDescent="0.25">
      <c r="A144" s="23">
        <v>91</v>
      </c>
      <c r="B144" s="14" t="s">
        <v>92</v>
      </c>
      <c r="C144" s="18" t="s">
        <v>944</v>
      </c>
      <c r="D144" s="85" t="s">
        <v>1802</v>
      </c>
      <c r="E144" s="16" t="s">
        <v>93</v>
      </c>
      <c r="F144" s="5" t="s">
        <v>17</v>
      </c>
      <c r="G144" s="68">
        <v>21420</v>
      </c>
      <c r="H144" s="69"/>
      <c r="I144" s="69">
        <f t="shared" si="10"/>
        <v>614.75400000000002</v>
      </c>
      <c r="J144" s="69">
        <f t="shared" si="13"/>
        <v>651.16800000000001</v>
      </c>
      <c r="K144" s="69">
        <v>1704.92</v>
      </c>
      <c r="L144" s="69">
        <f>+H144+I144+J144+K144</f>
        <v>2970.8420000000001</v>
      </c>
      <c r="M144" s="68">
        <f t="shared" si="11"/>
        <v>18449.157999999999</v>
      </c>
      <c r="N144" s="39"/>
    </row>
    <row r="145" spans="1:14" s="1" customFormat="1" ht="39.950000000000003" customHeight="1" x14ac:dyDescent="0.25">
      <c r="A145" s="23">
        <v>92</v>
      </c>
      <c r="B145" s="14" t="s">
        <v>198</v>
      </c>
      <c r="C145" s="18" t="s">
        <v>942</v>
      </c>
      <c r="D145" s="85" t="s">
        <v>1804</v>
      </c>
      <c r="E145" s="16" t="s">
        <v>1803</v>
      </c>
      <c r="F145" s="5" t="s">
        <v>14</v>
      </c>
      <c r="G145" s="68">
        <v>70000</v>
      </c>
      <c r="H145" s="69">
        <v>5368.45</v>
      </c>
      <c r="I145" s="69">
        <f t="shared" si="10"/>
        <v>2009</v>
      </c>
      <c r="J145" s="69">
        <f t="shared" si="13"/>
        <v>2128</v>
      </c>
      <c r="K145" s="69">
        <v>25</v>
      </c>
      <c r="L145" s="69">
        <f>+H145+I145+J145+K145</f>
        <v>9530.4500000000007</v>
      </c>
      <c r="M145" s="68">
        <f t="shared" si="11"/>
        <v>60469.55</v>
      </c>
      <c r="N145" s="39"/>
    </row>
    <row r="146" spans="1:14" s="1" customFormat="1" ht="39.950000000000003" customHeight="1" x14ac:dyDescent="0.25">
      <c r="A146" s="23">
        <v>93</v>
      </c>
      <c r="B146" s="74" t="s">
        <v>618</v>
      </c>
      <c r="C146" s="19" t="s">
        <v>942</v>
      </c>
      <c r="D146" s="14" t="s">
        <v>617</v>
      </c>
      <c r="E146" s="66" t="s">
        <v>640</v>
      </c>
      <c r="F146" s="16" t="s">
        <v>14</v>
      </c>
      <c r="G146" s="93">
        <v>125000</v>
      </c>
      <c r="H146" s="75">
        <v>17986.060000000001</v>
      </c>
      <c r="I146" s="75">
        <f t="shared" si="10"/>
        <v>3587.5</v>
      </c>
      <c r="J146" s="75">
        <f t="shared" si="13"/>
        <v>3800</v>
      </c>
      <c r="K146" s="75">
        <v>939</v>
      </c>
      <c r="L146" s="69">
        <f>+H146+I146+J146+K146</f>
        <v>26312.560000000001</v>
      </c>
      <c r="M146" s="75">
        <f t="shared" si="11"/>
        <v>98687.44</v>
      </c>
      <c r="N146" s="39"/>
    </row>
    <row r="147" spans="1:14" s="1" customFormat="1" ht="39.950000000000003" customHeight="1" x14ac:dyDescent="0.25">
      <c r="A147" s="23">
        <v>94</v>
      </c>
      <c r="B147" s="5" t="s">
        <v>1622</v>
      </c>
      <c r="C147" s="18" t="s">
        <v>944</v>
      </c>
      <c r="D147" s="14" t="s">
        <v>617</v>
      </c>
      <c r="E147" s="66" t="s">
        <v>1785</v>
      </c>
      <c r="F147" s="14" t="s">
        <v>1099</v>
      </c>
      <c r="G147" s="78">
        <v>55000</v>
      </c>
      <c r="H147" s="78">
        <v>2559.6799999999998</v>
      </c>
      <c r="I147" s="78">
        <f>+G147*2.87%</f>
        <v>1578.5</v>
      </c>
      <c r="J147" s="78">
        <f>+G147*3.04%</f>
        <v>1672</v>
      </c>
      <c r="K147" s="78">
        <v>25</v>
      </c>
      <c r="L147" s="78">
        <f>+I147+H147+J147+K147</f>
        <v>5835.18</v>
      </c>
      <c r="M147" s="78">
        <f>+G147-L147</f>
        <v>49164.82</v>
      </c>
      <c r="N147" s="39"/>
    </row>
    <row r="148" spans="1:14" s="1" customFormat="1" ht="39.950000000000003" customHeight="1" x14ac:dyDescent="0.25">
      <c r="A148" s="23">
        <v>95</v>
      </c>
      <c r="B148" s="14" t="s">
        <v>296</v>
      </c>
      <c r="C148" s="18" t="s">
        <v>942</v>
      </c>
      <c r="D148" s="14" t="s">
        <v>617</v>
      </c>
      <c r="E148" s="16" t="s">
        <v>150</v>
      </c>
      <c r="F148" s="5" t="s">
        <v>14</v>
      </c>
      <c r="G148" s="68">
        <v>26250</v>
      </c>
      <c r="H148" s="69"/>
      <c r="I148" s="69">
        <f>+G148*2.87%</f>
        <v>753.375</v>
      </c>
      <c r="J148" s="69">
        <f>+G148*3.04%</f>
        <v>798</v>
      </c>
      <c r="K148" s="69">
        <v>1541.83</v>
      </c>
      <c r="L148" s="69">
        <f>+H148+I148+J148+K148</f>
        <v>3093.2049999999999</v>
      </c>
      <c r="M148" s="68">
        <f>+G148-L148</f>
        <v>23156.794999999998</v>
      </c>
      <c r="N148" s="39"/>
    </row>
    <row r="149" spans="1:14" ht="20.100000000000001" customHeight="1" x14ac:dyDescent="0.25">
      <c r="A149" s="21"/>
      <c r="B149" s="33"/>
      <c r="C149" s="20"/>
      <c r="D149" s="31"/>
      <c r="E149" s="30"/>
      <c r="F149" s="2"/>
      <c r="G149" s="12"/>
      <c r="H149" s="7"/>
      <c r="I149" s="7"/>
      <c r="J149" s="7"/>
      <c r="K149" s="7"/>
      <c r="L149" s="7"/>
      <c r="M149" s="11"/>
      <c r="N149" s="25"/>
    </row>
    <row r="150" spans="1:14" s="4" customFormat="1" ht="20.100000000000001" customHeight="1" x14ac:dyDescent="0.25">
      <c r="A150" s="105" t="s">
        <v>0</v>
      </c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1:14" s="4" customFormat="1" ht="20.100000000000001" customHeight="1" x14ac:dyDescent="0.25">
      <c r="A151" s="105" t="s">
        <v>1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1:14" s="4" customFormat="1" ht="20.100000000000001" customHeight="1" x14ac:dyDescent="0.25">
      <c r="A152" s="105" t="s">
        <v>2</v>
      </c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1:14" s="4" customFormat="1" ht="20.100000000000001" customHeight="1" x14ac:dyDescent="0.25">
      <c r="A153" s="22"/>
      <c r="B153" s="34"/>
      <c r="C153" s="15"/>
      <c r="D153" s="32"/>
      <c r="E153" s="32"/>
      <c r="F153" s="13"/>
      <c r="G153" s="9"/>
      <c r="H153" s="10"/>
      <c r="I153" s="10"/>
      <c r="J153" s="9"/>
      <c r="K153" s="10"/>
      <c r="L153" s="9"/>
      <c r="M153" s="10"/>
    </row>
    <row r="154" spans="1:14" s="4" customFormat="1" ht="20.100000000000001" customHeight="1" x14ac:dyDescent="0.25">
      <c r="A154" s="105" t="s">
        <v>3</v>
      </c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1:14" s="4" customFormat="1" ht="20.100000000000001" customHeight="1" x14ac:dyDescent="0.25">
      <c r="A155" s="105" t="s">
        <v>1849</v>
      </c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1:14" s="4" customFormat="1" ht="20.100000000000001" customHeight="1" x14ac:dyDescent="0.25">
      <c r="A156" s="22"/>
      <c r="B156" s="34"/>
      <c r="C156" s="15"/>
      <c r="D156" s="32"/>
      <c r="E156" s="32"/>
      <c r="F156" s="13"/>
      <c r="G156" s="9"/>
      <c r="H156" s="10"/>
      <c r="I156" s="10"/>
      <c r="J156" s="9"/>
      <c r="K156" s="10"/>
      <c r="L156" s="9"/>
      <c r="M156" s="10"/>
    </row>
    <row r="157" spans="1:14" s="4" customFormat="1" ht="20.100000000000001" customHeight="1" x14ac:dyDescent="0.25">
      <c r="A157" s="106" t="s">
        <v>1850</v>
      </c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</row>
    <row r="158" spans="1:14" s="1" customFormat="1" ht="20.100000000000001" customHeight="1" thickBot="1" x14ac:dyDescent="0.3">
      <c r="A158" s="22"/>
      <c r="B158" s="34"/>
      <c r="C158" s="15"/>
      <c r="D158" s="32"/>
      <c r="E158" s="32"/>
      <c r="F158" s="13"/>
      <c r="G158" s="9"/>
      <c r="H158" s="10"/>
      <c r="I158" s="10"/>
      <c r="J158" s="9"/>
      <c r="K158" s="10"/>
      <c r="L158" s="9"/>
      <c r="M158" s="10"/>
    </row>
    <row r="159" spans="1:14" s="1" customFormat="1" ht="30" customHeight="1" x14ac:dyDescent="0.25">
      <c r="A159" s="81" t="s">
        <v>508</v>
      </c>
      <c r="B159" s="61" t="s">
        <v>4</v>
      </c>
      <c r="C159" s="62" t="s">
        <v>943</v>
      </c>
      <c r="D159" s="63" t="s">
        <v>5</v>
      </c>
      <c r="E159" s="61" t="s">
        <v>6</v>
      </c>
      <c r="F159" s="62" t="s">
        <v>7</v>
      </c>
      <c r="G159" s="61" t="s">
        <v>8</v>
      </c>
      <c r="H159" s="64" t="s">
        <v>10</v>
      </c>
      <c r="I159" s="64" t="s">
        <v>9</v>
      </c>
      <c r="J159" s="65" t="s">
        <v>11</v>
      </c>
      <c r="K159" s="61" t="s">
        <v>541</v>
      </c>
      <c r="L159" s="65" t="s">
        <v>542</v>
      </c>
      <c r="M159" s="64" t="s">
        <v>12</v>
      </c>
    </row>
    <row r="160" spans="1:14" s="1" customFormat="1" ht="39.950000000000003" customHeight="1" x14ac:dyDescent="0.25">
      <c r="A160" s="23">
        <v>96</v>
      </c>
      <c r="B160" s="74" t="s">
        <v>608</v>
      </c>
      <c r="C160" s="19" t="s">
        <v>942</v>
      </c>
      <c r="D160" s="14" t="s">
        <v>617</v>
      </c>
      <c r="E160" s="66" t="s">
        <v>615</v>
      </c>
      <c r="F160" s="16" t="s">
        <v>14</v>
      </c>
      <c r="G160" s="79">
        <v>28000</v>
      </c>
      <c r="H160" s="75"/>
      <c r="I160" s="75">
        <f t="shared" si="10"/>
        <v>803.6</v>
      </c>
      <c r="J160" s="69">
        <f t="shared" si="13"/>
        <v>851.2</v>
      </c>
      <c r="K160" s="75">
        <v>25</v>
      </c>
      <c r="L160" s="69">
        <f t="shared" ref="L160:L174" si="14">+H160+I160+J160+K160</f>
        <v>1679.8000000000002</v>
      </c>
      <c r="M160" s="79">
        <f t="shared" si="11"/>
        <v>26320.2</v>
      </c>
      <c r="N160" s="39"/>
    </row>
    <row r="161" spans="1:14" s="1" customFormat="1" ht="39.950000000000003" customHeight="1" x14ac:dyDescent="0.25">
      <c r="A161" s="23">
        <v>97</v>
      </c>
      <c r="B161" s="5" t="s">
        <v>930</v>
      </c>
      <c r="C161" s="18" t="s">
        <v>944</v>
      </c>
      <c r="D161" s="14" t="s">
        <v>617</v>
      </c>
      <c r="E161" s="66" t="s">
        <v>303</v>
      </c>
      <c r="F161" s="5" t="s">
        <v>14</v>
      </c>
      <c r="G161" s="82">
        <v>35000</v>
      </c>
      <c r="H161" s="71"/>
      <c r="I161" s="69">
        <f t="shared" si="10"/>
        <v>1004.5</v>
      </c>
      <c r="J161" s="71">
        <f t="shared" si="13"/>
        <v>1064</v>
      </c>
      <c r="K161" s="72">
        <v>3020.84</v>
      </c>
      <c r="L161" s="69">
        <f t="shared" si="14"/>
        <v>5089.34</v>
      </c>
      <c r="M161" s="73">
        <f t="shared" si="11"/>
        <v>29910.66</v>
      </c>
      <c r="N161" s="39"/>
    </row>
    <row r="162" spans="1:14" s="1" customFormat="1" ht="39.950000000000003" customHeight="1" x14ac:dyDescent="0.25">
      <c r="A162" s="23">
        <v>98</v>
      </c>
      <c r="B162" s="5" t="s">
        <v>932</v>
      </c>
      <c r="C162" s="18" t="s">
        <v>944</v>
      </c>
      <c r="D162" s="14" t="s">
        <v>617</v>
      </c>
      <c r="E162" s="66" t="s">
        <v>303</v>
      </c>
      <c r="F162" s="5" t="s">
        <v>14</v>
      </c>
      <c r="G162" s="82">
        <v>25100</v>
      </c>
      <c r="H162" s="71"/>
      <c r="I162" s="69">
        <f t="shared" si="10"/>
        <v>720.37</v>
      </c>
      <c r="J162" s="71">
        <f t="shared" si="13"/>
        <v>763.04</v>
      </c>
      <c r="K162" s="72">
        <v>25</v>
      </c>
      <c r="L162" s="69">
        <f t="shared" si="14"/>
        <v>1508.4099999999999</v>
      </c>
      <c r="M162" s="73">
        <f t="shared" si="11"/>
        <v>23591.59</v>
      </c>
      <c r="N162" s="39"/>
    </row>
    <row r="163" spans="1:14" s="1" customFormat="1" ht="39.950000000000003" customHeight="1" x14ac:dyDescent="0.25">
      <c r="A163" s="23">
        <v>99</v>
      </c>
      <c r="B163" s="14" t="s">
        <v>105</v>
      </c>
      <c r="C163" s="18" t="s">
        <v>942</v>
      </c>
      <c r="D163" s="14" t="s">
        <v>617</v>
      </c>
      <c r="E163" s="66" t="s">
        <v>303</v>
      </c>
      <c r="F163" s="5" t="s">
        <v>17</v>
      </c>
      <c r="G163" s="68">
        <v>23100</v>
      </c>
      <c r="H163" s="69"/>
      <c r="I163" s="69">
        <f t="shared" si="10"/>
        <v>662.97</v>
      </c>
      <c r="J163" s="69">
        <f t="shared" si="13"/>
        <v>702.24</v>
      </c>
      <c r="K163" s="69">
        <v>130</v>
      </c>
      <c r="L163" s="69">
        <f t="shared" si="14"/>
        <v>1495.21</v>
      </c>
      <c r="M163" s="68">
        <f t="shared" si="11"/>
        <v>21604.79</v>
      </c>
      <c r="N163" s="39"/>
    </row>
    <row r="164" spans="1:14" s="1" customFormat="1" ht="39.950000000000003" customHeight="1" x14ac:dyDescent="0.25">
      <c r="A164" s="23">
        <v>100</v>
      </c>
      <c r="B164" s="14" t="s">
        <v>636</v>
      </c>
      <c r="C164" s="18" t="s">
        <v>944</v>
      </c>
      <c r="D164" s="14" t="s">
        <v>617</v>
      </c>
      <c r="E164" s="16" t="s">
        <v>208</v>
      </c>
      <c r="F164" s="5" t="s">
        <v>14</v>
      </c>
      <c r="G164" s="69">
        <v>25000</v>
      </c>
      <c r="H164" s="69"/>
      <c r="I164" s="69">
        <f t="shared" si="10"/>
        <v>717.5</v>
      </c>
      <c r="J164" s="69">
        <f t="shared" si="13"/>
        <v>760</v>
      </c>
      <c r="K164" s="69">
        <v>25</v>
      </c>
      <c r="L164" s="69">
        <f t="shared" si="14"/>
        <v>1502.5</v>
      </c>
      <c r="M164" s="69">
        <f t="shared" si="11"/>
        <v>23497.5</v>
      </c>
      <c r="N164" s="39"/>
    </row>
    <row r="165" spans="1:14" s="1" customFormat="1" ht="39.950000000000003" customHeight="1" x14ac:dyDescent="0.25">
      <c r="A165" s="23">
        <v>101</v>
      </c>
      <c r="B165" s="14" t="s">
        <v>16</v>
      </c>
      <c r="C165" s="18" t="s">
        <v>942</v>
      </c>
      <c r="D165" s="85" t="s">
        <v>763</v>
      </c>
      <c r="E165" s="16" t="s">
        <v>199</v>
      </c>
      <c r="F165" s="5" t="s">
        <v>17</v>
      </c>
      <c r="G165" s="68">
        <v>115000</v>
      </c>
      <c r="H165" s="69">
        <v>15336.28</v>
      </c>
      <c r="I165" s="69">
        <f t="shared" si="10"/>
        <v>3300.5</v>
      </c>
      <c r="J165" s="69">
        <f t="shared" si="13"/>
        <v>3496</v>
      </c>
      <c r="K165" s="69">
        <v>1814.16</v>
      </c>
      <c r="L165" s="69">
        <f t="shared" si="14"/>
        <v>23946.94</v>
      </c>
      <c r="M165" s="68">
        <f t="shared" si="11"/>
        <v>91053.06</v>
      </c>
      <c r="N165" s="39"/>
    </row>
    <row r="166" spans="1:14" s="1" customFormat="1" ht="39.950000000000003" customHeight="1" x14ac:dyDescent="0.25">
      <c r="A166" s="23">
        <v>102</v>
      </c>
      <c r="B166" s="14" t="s">
        <v>330</v>
      </c>
      <c r="C166" s="18" t="s">
        <v>944</v>
      </c>
      <c r="D166" s="85" t="s">
        <v>763</v>
      </c>
      <c r="E166" s="16" t="s">
        <v>331</v>
      </c>
      <c r="F166" s="5" t="s">
        <v>17</v>
      </c>
      <c r="G166" s="68">
        <v>40000</v>
      </c>
      <c r="H166" s="69">
        <v>85.61</v>
      </c>
      <c r="I166" s="69">
        <f t="shared" si="10"/>
        <v>1148</v>
      </c>
      <c r="J166" s="69">
        <f t="shared" si="13"/>
        <v>1216</v>
      </c>
      <c r="K166" s="69">
        <v>2405.2399999999998</v>
      </c>
      <c r="L166" s="69">
        <f t="shared" si="14"/>
        <v>4854.8499999999995</v>
      </c>
      <c r="M166" s="68">
        <f t="shared" si="11"/>
        <v>35145.15</v>
      </c>
      <c r="N166" s="39"/>
    </row>
    <row r="167" spans="1:14" s="1" customFormat="1" ht="39.950000000000003" customHeight="1" x14ac:dyDescent="0.25">
      <c r="A167" s="23">
        <v>103</v>
      </c>
      <c r="B167" s="14" t="s">
        <v>24</v>
      </c>
      <c r="C167" s="18" t="s">
        <v>944</v>
      </c>
      <c r="D167" s="85" t="s">
        <v>1805</v>
      </c>
      <c r="E167" s="94" t="s">
        <v>1806</v>
      </c>
      <c r="F167" s="5" t="s">
        <v>17</v>
      </c>
      <c r="G167" s="68">
        <v>50000</v>
      </c>
      <c r="H167" s="69">
        <v>1496.96</v>
      </c>
      <c r="I167" s="69">
        <f t="shared" si="10"/>
        <v>1435</v>
      </c>
      <c r="J167" s="69">
        <f t="shared" si="13"/>
        <v>1520</v>
      </c>
      <c r="K167" s="69">
        <v>4038.74</v>
      </c>
      <c r="L167" s="69">
        <f t="shared" si="14"/>
        <v>8490.7000000000007</v>
      </c>
      <c r="M167" s="68">
        <f t="shared" si="11"/>
        <v>41509.300000000003</v>
      </c>
      <c r="N167" s="39"/>
    </row>
    <row r="168" spans="1:14" s="1" customFormat="1" ht="39.950000000000003" customHeight="1" x14ac:dyDescent="0.25">
      <c r="A168" s="23">
        <v>104</v>
      </c>
      <c r="B168" s="14" t="s">
        <v>71</v>
      </c>
      <c r="C168" s="18" t="s">
        <v>942</v>
      </c>
      <c r="D168" s="85" t="s">
        <v>763</v>
      </c>
      <c r="E168" s="16" t="s">
        <v>72</v>
      </c>
      <c r="F168" s="5" t="s">
        <v>14</v>
      </c>
      <c r="G168" s="68">
        <v>22000</v>
      </c>
      <c r="H168" s="69"/>
      <c r="I168" s="69">
        <f t="shared" si="10"/>
        <v>631.4</v>
      </c>
      <c r="J168" s="69">
        <f t="shared" si="13"/>
        <v>668.8</v>
      </c>
      <c r="K168" s="69">
        <v>25</v>
      </c>
      <c r="L168" s="69">
        <f t="shared" si="14"/>
        <v>1325.1999999999998</v>
      </c>
      <c r="M168" s="68">
        <f t="shared" si="11"/>
        <v>20674.8</v>
      </c>
      <c r="N168" s="39"/>
    </row>
    <row r="169" spans="1:14" s="1" customFormat="1" ht="39.950000000000003" customHeight="1" x14ac:dyDescent="0.25">
      <c r="A169" s="23">
        <v>105</v>
      </c>
      <c r="B169" s="74" t="s">
        <v>512</v>
      </c>
      <c r="C169" s="19" t="s">
        <v>944</v>
      </c>
      <c r="D169" s="85" t="s">
        <v>763</v>
      </c>
      <c r="E169" s="16" t="s">
        <v>568</v>
      </c>
      <c r="F169" s="14" t="s">
        <v>17</v>
      </c>
      <c r="G169" s="95">
        <v>26250</v>
      </c>
      <c r="H169" s="69"/>
      <c r="I169" s="69">
        <f t="shared" si="10"/>
        <v>753.375</v>
      </c>
      <c r="J169" s="69">
        <f t="shared" si="13"/>
        <v>798</v>
      </c>
      <c r="K169" s="69">
        <v>2249.62</v>
      </c>
      <c r="L169" s="69">
        <f t="shared" si="14"/>
        <v>3800.9949999999999</v>
      </c>
      <c r="M169" s="68">
        <f t="shared" si="11"/>
        <v>22449.005000000001</v>
      </c>
      <c r="N169" s="39"/>
    </row>
    <row r="170" spans="1:14" s="1" customFormat="1" ht="39.950000000000003" customHeight="1" x14ac:dyDescent="0.25">
      <c r="A170" s="23">
        <v>106</v>
      </c>
      <c r="B170" s="14" t="s">
        <v>141</v>
      </c>
      <c r="C170" s="18" t="s">
        <v>944</v>
      </c>
      <c r="D170" s="14" t="s">
        <v>1807</v>
      </c>
      <c r="E170" s="66" t="s">
        <v>25</v>
      </c>
      <c r="F170" s="5" t="s">
        <v>17</v>
      </c>
      <c r="G170" s="68">
        <v>65000</v>
      </c>
      <c r="H170" s="69">
        <v>4189.53</v>
      </c>
      <c r="I170" s="69">
        <f t="shared" si="10"/>
        <v>1865.5</v>
      </c>
      <c r="J170" s="69">
        <f t="shared" si="13"/>
        <v>1976</v>
      </c>
      <c r="K170" s="69">
        <v>3271.95</v>
      </c>
      <c r="L170" s="69">
        <f t="shared" si="14"/>
        <v>11302.98</v>
      </c>
      <c r="M170" s="68">
        <f t="shared" si="11"/>
        <v>53697.020000000004</v>
      </c>
      <c r="N170" s="39"/>
    </row>
    <row r="171" spans="1:14" s="1" customFormat="1" ht="39.950000000000003" customHeight="1" x14ac:dyDescent="0.25">
      <c r="A171" s="23">
        <v>107</v>
      </c>
      <c r="B171" s="14" t="s">
        <v>96</v>
      </c>
      <c r="C171" s="18" t="s">
        <v>944</v>
      </c>
      <c r="D171" s="14" t="s">
        <v>1807</v>
      </c>
      <c r="E171" s="16" t="s">
        <v>97</v>
      </c>
      <c r="F171" s="5" t="s">
        <v>17</v>
      </c>
      <c r="G171" s="68">
        <v>80000</v>
      </c>
      <c r="H171" s="69">
        <v>7103.41</v>
      </c>
      <c r="I171" s="69">
        <f t="shared" si="10"/>
        <v>2296</v>
      </c>
      <c r="J171" s="69">
        <f t="shared" si="13"/>
        <v>2432</v>
      </c>
      <c r="K171" s="69">
        <v>2848.82</v>
      </c>
      <c r="L171" s="69">
        <f t="shared" si="14"/>
        <v>14680.23</v>
      </c>
      <c r="M171" s="68">
        <f t="shared" si="11"/>
        <v>65319.770000000004</v>
      </c>
      <c r="N171" s="39"/>
    </row>
    <row r="172" spans="1:14" s="1" customFormat="1" ht="39.950000000000003" customHeight="1" x14ac:dyDescent="0.25">
      <c r="A172" s="23">
        <v>108</v>
      </c>
      <c r="B172" s="14" t="s">
        <v>86</v>
      </c>
      <c r="C172" s="18" t="s">
        <v>944</v>
      </c>
      <c r="D172" s="14" t="s">
        <v>1807</v>
      </c>
      <c r="E172" s="16" t="s">
        <v>568</v>
      </c>
      <c r="F172" s="5" t="s">
        <v>14</v>
      </c>
      <c r="G172" s="68">
        <v>45000</v>
      </c>
      <c r="H172" s="69">
        <v>969.81</v>
      </c>
      <c r="I172" s="69">
        <f t="shared" si="10"/>
        <v>1291.5</v>
      </c>
      <c r="J172" s="69">
        <f t="shared" si="13"/>
        <v>1368</v>
      </c>
      <c r="K172" s="69">
        <v>1868.52</v>
      </c>
      <c r="L172" s="69">
        <f t="shared" si="14"/>
        <v>5497.83</v>
      </c>
      <c r="M172" s="68">
        <f t="shared" si="11"/>
        <v>39502.17</v>
      </c>
      <c r="N172" s="39"/>
    </row>
    <row r="173" spans="1:14" s="1" customFormat="1" ht="39.950000000000003" customHeight="1" x14ac:dyDescent="0.25">
      <c r="A173" s="23">
        <v>109</v>
      </c>
      <c r="B173" s="74" t="s">
        <v>524</v>
      </c>
      <c r="C173" s="19" t="s">
        <v>942</v>
      </c>
      <c r="D173" s="14" t="s">
        <v>1807</v>
      </c>
      <c r="E173" s="16" t="s">
        <v>568</v>
      </c>
      <c r="F173" s="5" t="s">
        <v>14</v>
      </c>
      <c r="G173" s="79">
        <v>31250</v>
      </c>
      <c r="H173" s="69"/>
      <c r="I173" s="69">
        <f t="shared" si="10"/>
        <v>896.875</v>
      </c>
      <c r="J173" s="69">
        <f t="shared" si="13"/>
        <v>950</v>
      </c>
      <c r="K173" s="69">
        <v>25</v>
      </c>
      <c r="L173" s="69">
        <f t="shared" si="14"/>
        <v>1871.875</v>
      </c>
      <c r="M173" s="68">
        <f t="shared" si="11"/>
        <v>29378.125</v>
      </c>
      <c r="N173" s="39"/>
    </row>
    <row r="174" spans="1:14" s="1" customFormat="1" ht="39.950000000000003" customHeight="1" x14ac:dyDescent="0.25">
      <c r="A174" s="23">
        <v>110</v>
      </c>
      <c r="B174" s="14" t="s">
        <v>158</v>
      </c>
      <c r="C174" s="18" t="s">
        <v>944</v>
      </c>
      <c r="D174" s="14" t="s">
        <v>1808</v>
      </c>
      <c r="E174" s="66" t="s">
        <v>25</v>
      </c>
      <c r="F174" s="5" t="s">
        <v>17</v>
      </c>
      <c r="G174" s="68">
        <v>55000</v>
      </c>
      <c r="H174" s="69">
        <v>2381.16</v>
      </c>
      <c r="I174" s="69">
        <f t="shared" si="10"/>
        <v>1578.5</v>
      </c>
      <c r="J174" s="69">
        <f t="shared" si="13"/>
        <v>1672</v>
      </c>
      <c r="K174" s="69">
        <v>2848.62</v>
      </c>
      <c r="L174" s="69">
        <f t="shared" si="14"/>
        <v>8480.2799999999988</v>
      </c>
      <c r="M174" s="68">
        <f t="shared" si="11"/>
        <v>46519.72</v>
      </c>
      <c r="N174" s="39"/>
    </row>
    <row r="175" spans="1:14" s="1" customFormat="1" ht="39.950000000000003" customHeight="1" x14ac:dyDescent="0.25">
      <c r="A175" s="23">
        <v>111</v>
      </c>
      <c r="B175" s="14" t="s">
        <v>187</v>
      </c>
      <c r="C175" s="18" t="s">
        <v>944</v>
      </c>
      <c r="D175" s="14" t="s">
        <v>1809</v>
      </c>
      <c r="E175" s="66" t="s">
        <v>25</v>
      </c>
      <c r="F175" s="5" t="s">
        <v>14</v>
      </c>
      <c r="G175" s="68">
        <v>55000</v>
      </c>
      <c r="H175" s="69">
        <v>2202.64</v>
      </c>
      <c r="I175" s="69">
        <f>+G175*2.87%</f>
        <v>1578.5</v>
      </c>
      <c r="J175" s="69">
        <f>+G175*3.04%</f>
        <v>1672</v>
      </c>
      <c r="K175" s="69">
        <v>5331.39</v>
      </c>
      <c r="L175" s="69">
        <f>+H175+I175+J175+K175</f>
        <v>10784.529999999999</v>
      </c>
      <c r="M175" s="68">
        <f>+G175-L175</f>
        <v>44215.47</v>
      </c>
      <c r="N175" s="39"/>
    </row>
    <row r="176" spans="1:14" s="1" customFormat="1" ht="39.950000000000003" customHeight="1" x14ac:dyDescent="0.25">
      <c r="A176" s="23">
        <v>112</v>
      </c>
      <c r="B176" s="5" t="s">
        <v>1440</v>
      </c>
      <c r="C176" s="18" t="s">
        <v>944</v>
      </c>
      <c r="D176" s="14" t="s">
        <v>1810</v>
      </c>
      <c r="E176" s="66" t="s">
        <v>1441</v>
      </c>
      <c r="F176" s="14" t="s">
        <v>21</v>
      </c>
      <c r="G176" s="78">
        <v>25000</v>
      </c>
      <c r="H176" s="78"/>
      <c r="I176" s="78">
        <f>+G176*2.87%</f>
        <v>717.5</v>
      </c>
      <c r="J176" s="78">
        <f>+G176*3.04%</f>
        <v>760</v>
      </c>
      <c r="K176" s="78">
        <v>1541.82</v>
      </c>
      <c r="L176" s="78">
        <f>+I176+H176+J176+K176</f>
        <v>3019.3199999999997</v>
      </c>
      <c r="M176" s="78">
        <f>+G176-L176</f>
        <v>21980.68</v>
      </c>
      <c r="N176" s="39"/>
    </row>
    <row r="177" spans="1:14" ht="20.100000000000001" customHeight="1" x14ac:dyDescent="0.25">
      <c r="A177" s="21"/>
      <c r="B177" s="33"/>
      <c r="C177" s="20"/>
      <c r="D177" s="31"/>
      <c r="E177" s="30"/>
      <c r="F177" s="2"/>
      <c r="G177" s="12"/>
      <c r="H177" s="7"/>
      <c r="I177" s="7"/>
      <c r="J177" s="7"/>
      <c r="K177" s="7"/>
      <c r="L177" s="7"/>
      <c r="M177" s="11"/>
      <c r="N177" s="25"/>
    </row>
    <row r="178" spans="1:14" s="4" customFormat="1" ht="20.100000000000001" customHeight="1" x14ac:dyDescent="0.25">
      <c r="A178" s="105" t="s">
        <v>0</v>
      </c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1:14" s="4" customFormat="1" ht="20.100000000000001" customHeight="1" x14ac:dyDescent="0.25">
      <c r="A179" s="105" t="s">
        <v>1</v>
      </c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1:14" s="4" customFormat="1" ht="20.100000000000001" customHeight="1" x14ac:dyDescent="0.25">
      <c r="A180" s="105" t="s">
        <v>2</v>
      </c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1:14" s="4" customFormat="1" ht="20.100000000000001" customHeight="1" x14ac:dyDescent="0.25">
      <c r="A181" s="22"/>
      <c r="B181" s="34"/>
      <c r="C181" s="15"/>
      <c r="D181" s="32"/>
      <c r="E181" s="32"/>
      <c r="F181" s="13"/>
      <c r="G181" s="9"/>
      <c r="H181" s="10"/>
      <c r="I181" s="10"/>
      <c r="J181" s="9"/>
      <c r="K181" s="10"/>
      <c r="L181" s="9"/>
      <c r="M181" s="10"/>
    </row>
    <row r="182" spans="1:14" s="4" customFormat="1" ht="20.100000000000001" customHeight="1" x14ac:dyDescent="0.25">
      <c r="A182" s="105" t="s">
        <v>3</v>
      </c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1:14" s="4" customFormat="1" ht="20.100000000000001" customHeight="1" x14ac:dyDescent="0.25">
      <c r="A183" s="105" t="s">
        <v>1849</v>
      </c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1:14" s="4" customFormat="1" ht="20.100000000000001" customHeight="1" x14ac:dyDescent="0.25">
      <c r="A184" s="22"/>
      <c r="B184" s="34"/>
      <c r="C184" s="15"/>
      <c r="D184" s="32"/>
      <c r="E184" s="32"/>
      <c r="F184" s="13"/>
      <c r="G184" s="9"/>
      <c r="H184" s="10"/>
      <c r="I184" s="10"/>
      <c r="J184" s="9"/>
      <c r="K184" s="10"/>
      <c r="L184" s="9"/>
      <c r="M184" s="10"/>
    </row>
    <row r="185" spans="1:14" s="4" customFormat="1" ht="20.100000000000001" customHeight="1" x14ac:dyDescent="0.25">
      <c r="A185" s="106" t="s">
        <v>1850</v>
      </c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</row>
    <row r="186" spans="1:14" s="1" customFormat="1" ht="20.100000000000001" customHeight="1" thickBot="1" x14ac:dyDescent="0.3">
      <c r="A186" s="22"/>
      <c r="B186" s="34"/>
      <c r="C186" s="15"/>
      <c r="D186" s="32"/>
      <c r="E186" s="32"/>
      <c r="F186" s="13"/>
      <c r="G186" s="9"/>
      <c r="H186" s="10"/>
      <c r="I186" s="10"/>
      <c r="J186" s="9"/>
      <c r="K186" s="10"/>
      <c r="L186" s="9"/>
      <c r="M186" s="10"/>
    </row>
    <row r="187" spans="1:14" s="1" customFormat="1" ht="30" customHeight="1" x14ac:dyDescent="0.25">
      <c r="A187" s="81" t="s">
        <v>508</v>
      </c>
      <c r="B187" s="61" t="s">
        <v>4</v>
      </c>
      <c r="C187" s="62" t="s">
        <v>943</v>
      </c>
      <c r="D187" s="63" t="s">
        <v>5</v>
      </c>
      <c r="E187" s="61" t="s">
        <v>6</v>
      </c>
      <c r="F187" s="62" t="s">
        <v>7</v>
      </c>
      <c r="G187" s="61" t="s">
        <v>8</v>
      </c>
      <c r="H187" s="64" t="s">
        <v>10</v>
      </c>
      <c r="I187" s="64" t="s">
        <v>9</v>
      </c>
      <c r="J187" s="65" t="s">
        <v>11</v>
      </c>
      <c r="K187" s="61" t="s">
        <v>541</v>
      </c>
      <c r="L187" s="65" t="s">
        <v>542</v>
      </c>
      <c r="M187" s="64" t="s">
        <v>12</v>
      </c>
    </row>
    <row r="188" spans="1:14" s="1" customFormat="1" ht="39.950000000000003" customHeight="1" x14ac:dyDescent="0.25">
      <c r="A188" s="23">
        <v>113</v>
      </c>
      <c r="B188" s="5" t="s">
        <v>1590</v>
      </c>
      <c r="C188" s="18" t="s">
        <v>944</v>
      </c>
      <c r="D188" s="14" t="s">
        <v>1810</v>
      </c>
      <c r="E188" s="66" t="s">
        <v>1441</v>
      </c>
      <c r="F188" s="14" t="s">
        <v>21</v>
      </c>
      <c r="G188" s="78">
        <v>25000</v>
      </c>
      <c r="H188" s="78"/>
      <c r="I188" s="78">
        <f>+G188*2.87%</f>
        <v>717.5</v>
      </c>
      <c r="J188" s="78">
        <f>+G188*3.04%</f>
        <v>760</v>
      </c>
      <c r="K188" s="78">
        <v>25</v>
      </c>
      <c r="L188" s="78">
        <f>+I188+H188+J188+K188</f>
        <v>1502.5</v>
      </c>
      <c r="M188" s="78">
        <f>+G188-L188</f>
        <v>23497.5</v>
      </c>
      <c r="N188" s="39"/>
    </row>
    <row r="189" spans="1:14" s="41" customFormat="1" ht="39.950000000000003" customHeight="1" x14ac:dyDescent="0.25">
      <c r="A189" s="23">
        <v>114</v>
      </c>
      <c r="B189" s="16" t="s">
        <v>1238</v>
      </c>
      <c r="C189" s="19" t="s">
        <v>942</v>
      </c>
      <c r="D189" s="5" t="s">
        <v>1847</v>
      </c>
      <c r="E189" s="16" t="s">
        <v>1239</v>
      </c>
      <c r="F189" s="74" t="s">
        <v>1099</v>
      </c>
      <c r="G189" s="83">
        <v>150000</v>
      </c>
      <c r="H189" s="83">
        <v>23982.06</v>
      </c>
      <c r="I189" s="83">
        <f t="shared" si="10"/>
        <v>4305</v>
      </c>
      <c r="J189" s="83">
        <v>4098.53</v>
      </c>
      <c r="K189" s="83">
        <v>1331.8</v>
      </c>
      <c r="L189" s="83">
        <f>+I189+H189+J189+K189</f>
        <v>33717.39</v>
      </c>
      <c r="M189" s="83">
        <f t="shared" si="11"/>
        <v>116282.61</v>
      </c>
      <c r="N189" s="39"/>
    </row>
    <row r="190" spans="1:14" s="1" customFormat="1" ht="39.950000000000003" customHeight="1" x14ac:dyDescent="0.25">
      <c r="A190" s="23">
        <v>115</v>
      </c>
      <c r="B190" s="14" t="s">
        <v>169</v>
      </c>
      <c r="C190" s="18" t="s">
        <v>942</v>
      </c>
      <c r="D190" s="5" t="s">
        <v>1847</v>
      </c>
      <c r="E190" s="16" t="s">
        <v>170</v>
      </c>
      <c r="F190" s="5" t="s">
        <v>17</v>
      </c>
      <c r="G190" s="68">
        <v>45000</v>
      </c>
      <c r="H190" s="69">
        <v>791.29</v>
      </c>
      <c r="I190" s="69">
        <f t="shared" si="10"/>
        <v>1291.5</v>
      </c>
      <c r="J190" s="69">
        <f t="shared" ref="J190:J286" si="15">+G190*3.04%</f>
        <v>1368</v>
      </c>
      <c r="K190" s="69">
        <v>2854.52</v>
      </c>
      <c r="L190" s="69">
        <f>+H190+I190+J190+K190</f>
        <v>6305.3099999999995</v>
      </c>
      <c r="M190" s="68">
        <f t="shared" si="11"/>
        <v>38694.69</v>
      </c>
      <c r="N190" s="39"/>
    </row>
    <row r="191" spans="1:14" s="1" customFormat="1" ht="39.950000000000003" customHeight="1" x14ac:dyDescent="0.25">
      <c r="A191" s="23">
        <v>116</v>
      </c>
      <c r="B191" s="14" t="s">
        <v>312</v>
      </c>
      <c r="C191" s="18" t="s">
        <v>942</v>
      </c>
      <c r="D191" s="5" t="s">
        <v>1847</v>
      </c>
      <c r="E191" s="16" t="s">
        <v>36</v>
      </c>
      <c r="F191" s="5" t="s">
        <v>17</v>
      </c>
      <c r="G191" s="68">
        <v>50000</v>
      </c>
      <c r="H191" s="69">
        <v>1854</v>
      </c>
      <c r="I191" s="69">
        <f t="shared" si="10"/>
        <v>1435</v>
      </c>
      <c r="J191" s="69">
        <f t="shared" si="15"/>
        <v>1520</v>
      </c>
      <c r="K191" s="69">
        <v>678.4</v>
      </c>
      <c r="L191" s="69">
        <f>+H191+I191+J191+K191</f>
        <v>5487.4</v>
      </c>
      <c r="M191" s="68">
        <f t="shared" si="11"/>
        <v>44512.6</v>
      </c>
      <c r="N191" s="39"/>
    </row>
    <row r="192" spans="1:14" s="1" customFormat="1" ht="39.950000000000003" customHeight="1" x14ac:dyDescent="0.25">
      <c r="A192" s="23">
        <v>117</v>
      </c>
      <c r="B192" s="14" t="s">
        <v>1759</v>
      </c>
      <c r="C192" s="18" t="s">
        <v>944</v>
      </c>
      <c r="D192" s="5" t="s">
        <v>1847</v>
      </c>
      <c r="E192" s="66" t="s">
        <v>1787</v>
      </c>
      <c r="F192" s="14" t="s">
        <v>1099</v>
      </c>
      <c r="G192" s="78">
        <v>65000</v>
      </c>
      <c r="H192" s="78">
        <v>4427.55</v>
      </c>
      <c r="I192" s="83">
        <f t="shared" si="10"/>
        <v>1865.5</v>
      </c>
      <c r="J192" s="83">
        <f t="shared" si="15"/>
        <v>1976</v>
      </c>
      <c r="K192" s="83">
        <v>25</v>
      </c>
      <c r="L192" s="84">
        <f>+H192+I192+J192+K192</f>
        <v>8294.0499999999993</v>
      </c>
      <c r="M192" s="84">
        <f t="shared" si="11"/>
        <v>56705.95</v>
      </c>
      <c r="N192" s="39"/>
    </row>
    <row r="193" spans="1:14" s="1" customFormat="1" ht="39.950000000000003" customHeight="1" x14ac:dyDescent="0.25">
      <c r="A193" s="23">
        <v>118</v>
      </c>
      <c r="B193" s="5" t="s">
        <v>1599</v>
      </c>
      <c r="C193" s="18" t="s">
        <v>942</v>
      </c>
      <c r="D193" s="5" t="s">
        <v>1847</v>
      </c>
      <c r="E193" s="66" t="s">
        <v>1786</v>
      </c>
      <c r="F193" s="14" t="s">
        <v>1099</v>
      </c>
      <c r="G193" s="78">
        <v>75000</v>
      </c>
      <c r="H193" s="78">
        <v>6309.35</v>
      </c>
      <c r="I193" s="78">
        <f t="shared" si="10"/>
        <v>2152.5</v>
      </c>
      <c r="J193" s="78">
        <f t="shared" si="15"/>
        <v>2280</v>
      </c>
      <c r="K193" s="78">
        <v>2300</v>
      </c>
      <c r="L193" s="78">
        <f>+I193+H193+J193+K193</f>
        <v>13041.85</v>
      </c>
      <c r="M193" s="78">
        <f t="shared" si="11"/>
        <v>61958.15</v>
      </c>
      <c r="N193" s="39"/>
    </row>
    <row r="194" spans="1:14" s="1" customFormat="1" ht="39.950000000000003" customHeight="1" x14ac:dyDescent="0.25">
      <c r="A194" s="23">
        <v>119</v>
      </c>
      <c r="B194" s="74" t="s">
        <v>527</v>
      </c>
      <c r="C194" s="19" t="s">
        <v>942</v>
      </c>
      <c r="D194" s="5" t="s">
        <v>1847</v>
      </c>
      <c r="E194" s="66" t="s">
        <v>1817</v>
      </c>
      <c r="F194" s="5" t="s">
        <v>14</v>
      </c>
      <c r="G194" s="79">
        <v>45000</v>
      </c>
      <c r="H194" s="69">
        <v>1148.33</v>
      </c>
      <c r="I194" s="69">
        <f t="shared" si="10"/>
        <v>1291.5</v>
      </c>
      <c r="J194" s="69">
        <f t="shared" si="15"/>
        <v>1368</v>
      </c>
      <c r="K194" s="69">
        <v>25</v>
      </c>
      <c r="L194" s="69">
        <f>+H194+I194+J194+K194</f>
        <v>3832.83</v>
      </c>
      <c r="M194" s="68">
        <f t="shared" si="11"/>
        <v>41167.17</v>
      </c>
      <c r="N194" s="39"/>
    </row>
    <row r="195" spans="1:14" s="1" customFormat="1" ht="39.950000000000003" customHeight="1" x14ac:dyDescent="0.25">
      <c r="A195" s="23">
        <v>120</v>
      </c>
      <c r="B195" s="5" t="s">
        <v>1174</v>
      </c>
      <c r="C195" s="18" t="s">
        <v>942</v>
      </c>
      <c r="D195" s="5" t="s">
        <v>1847</v>
      </c>
      <c r="E195" s="66" t="s">
        <v>1816</v>
      </c>
      <c r="F195" s="14" t="s">
        <v>1099</v>
      </c>
      <c r="G195" s="78">
        <v>26250</v>
      </c>
      <c r="H195" s="78"/>
      <c r="I195" s="78">
        <f t="shared" si="10"/>
        <v>753.375</v>
      </c>
      <c r="J195" s="78">
        <f t="shared" si="15"/>
        <v>798</v>
      </c>
      <c r="K195" s="78">
        <v>25</v>
      </c>
      <c r="L195" s="78">
        <f t="shared" ref="L195:L203" si="16">+I195+H195+J195+K195</f>
        <v>1576.375</v>
      </c>
      <c r="M195" s="78">
        <f t="shared" si="11"/>
        <v>24673.625</v>
      </c>
      <c r="N195" s="39"/>
    </row>
    <row r="196" spans="1:14" s="1" customFormat="1" ht="39.950000000000003" customHeight="1" x14ac:dyDescent="0.25">
      <c r="A196" s="23">
        <v>121</v>
      </c>
      <c r="B196" s="5" t="s">
        <v>1209</v>
      </c>
      <c r="C196" s="18" t="s">
        <v>942</v>
      </c>
      <c r="D196" s="5" t="s">
        <v>1847</v>
      </c>
      <c r="E196" s="66" t="s">
        <v>1816</v>
      </c>
      <c r="F196" s="14" t="s">
        <v>1099</v>
      </c>
      <c r="G196" s="78">
        <v>26250</v>
      </c>
      <c r="H196" s="78"/>
      <c r="I196" s="78">
        <f t="shared" si="10"/>
        <v>753.375</v>
      </c>
      <c r="J196" s="78">
        <f t="shared" si="15"/>
        <v>798</v>
      </c>
      <c r="K196" s="78">
        <v>25</v>
      </c>
      <c r="L196" s="78">
        <f t="shared" si="16"/>
        <v>1576.375</v>
      </c>
      <c r="M196" s="78">
        <f t="shared" si="11"/>
        <v>24673.625</v>
      </c>
      <c r="N196" s="39"/>
    </row>
    <row r="197" spans="1:14" s="1" customFormat="1" ht="39.950000000000003" customHeight="1" x14ac:dyDescent="0.25">
      <c r="A197" s="23">
        <v>122</v>
      </c>
      <c r="B197" s="5" t="s">
        <v>1215</v>
      </c>
      <c r="C197" s="18" t="s">
        <v>942</v>
      </c>
      <c r="D197" s="5" t="s">
        <v>1847</v>
      </c>
      <c r="E197" s="66" t="s">
        <v>1816</v>
      </c>
      <c r="F197" s="14" t="s">
        <v>1099</v>
      </c>
      <c r="G197" s="78">
        <v>26250</v>
      </c>
      <c r="H197" s="78"/>
      <c r="I197" s="78">
        <f t="shared" si="10"/>
        <v>753.375</v>
      </c>
      <c r="J197" s="78">
        <f t="shared" si="15"/>
        <v>798</v>
      </c>
      <c r="K197" s="78">
        <v>1215.1199999999999</v>
      </c>
      <c r="L197" s="78">
        <f t="shared" si="16"/>
        <v>2766.4949999999999</v>
      </c>
      <c r="M197" s="78">
        <f t="shared" si="11"/>
        <v>23483.505000000001</v>
      </c>
      <c r="N197" s="39"/>
    </row>
    <row r="198" spans="1:14" s="1" customFormat="1" ht="39.950000000000003" customHeight="1" x14ac:dyDescent="0.25">
      <c r="A198" s="23">
        <v>123</v>
      </c>
      <c r="B198" s="5" t="s">
        <v>1223</v>
      </c>
      <c r="C198" s="18" t="s">
        <v>942</v>
      </c>
      <c r="D198" s="5" t="s">
        <v>1847</v>
      </c>
      <c r="E198" s="66" t="s">
        <v>1816</v>
      </c>
      <c r="F198" s="14" t="s">
        <v>1099</v>
      </c>
      <c r="G198" s="78">
        <v>26250</v>
      </c>
      <c r="H198" s="78"/>
      <c r="I198" s="78">
        <f t="shared" si="10"/>
        <v>753.375</v>
      </c>
      <c r="J198" s="78">
        <f t="shared" si="15"/>
        <v>798</v>
      </c>
      <c r="K198" s="78">
        <v>25</v>
      </c>
      <c r="L198" s="78">
        <f t="shared" si="16"/>
        <v>1576.375</v>
      </c>
      <c r="M198" s="78">
        <f t="shared" si="11"/>
        <v>24673.625</v>
      </c>
      <c r="N198" s="39"/>
    </row>
    <row r="199" spans="1:14" s="1" customFormat="1" ht="39.950000000000003" customHeight="1" x14ac:dyDescent="0.25">
      <c r="A199" s="23">
        <v>124</v>
      </c>
      <c r="B199" s="5" t="s">
        <v>1272</v>
      </c>
      <c r="C199" s="18" t="s">
        <v>942</v>
      </c>
      <c r="D199" s="5" t="s">
        <v>1847</v>
      </c>
      <c r="E199" s="66" t="s">
        <v>1816</v>
      </c>
      <c r="F199" s="14" t="s">
        <v>1099</v>
      </c>
      <c r="G199" s="78">
        <v>26250</v>
      </c>
      <c r="H199" s="78"/>
      <c r="I199" s="78">
        <f t="shared" ref="I199:I306" si="17">+G199*2.87%</f>
        <v>753.375</v>
      </c>
      <c r="J199" s="78">
        <f t="shared" si="15"/>
        <v>798</v>
      </c>
      <c r="K199" s="78">
        <v>1215.1199999999999</v>
      </c>
      <c r="L199" s="78">
        <f t="shared" si="16"/>
        <v>2766.4949999999999</v>
      </c>
      <c r="M199" s="78">
        <f t="shared" ref="M199:M306" si="18">+G199-L199</f>
        <v>23483.505000000001</v>
      </c>
      <c r="N199" s="39"/>
    </row>
    <row r="200" spans="1:14" s="1" customFormat="1" ht="39.950000000000003" customHeight="1" x14ac:dyDescent="0.25">
      <c r="A200" s="23">
        <v>125</v>
      </c>
      <c r="B200" s="5" t="s">
        <v>1283</v>
      </c>
      <c r="C200" s="18" t="s">
        <v>942</v>
      </c>
      <c r="D200" s="5" t="s">
        <v>1847</v>
      </c>
      <c r="E200" s="66" t="s">
        <v>1816</v>
      </c>
      <c r="F200" s="14" t="s">
        <v>1099</v>
      </c>
      <c r="G200" s="78">
        <v>26250</v>
      </c>
      <c r="H200" s="78"/>
      <c r="I200" s="78">
        <f t="shared" si="17"/>
        <v>753.375</v>
      </c>
      <c r="J200" s="78">
        <f t="shared" si="15"/>
        <v>798</v>
      </c>
      <c r="K200" s="78">
        <v>25</v>
      </c>
      <c r="L200" s="78">
        <f t="shared" si="16"/>
        <v>1576.375</v>
      </c>
      <c r="M200" s="78">
        <f t="shared" si="18"/>
        <v>24673.625</v>
      </c>
      <c r="N200" s="39"/>
    </row>
    <row r="201" spans="1:14" s="1" customFormat="1" ht="39.950000000000003" customHeight="1" x14ac:dyDescent="0.25">
      <c r="A201" s="23">
        <v>126</v>
      </c>
      <c r="B201" s="5" t="s">
        <v>1307</v>
      </c>
      <c r="C201" s="18" t="s">
        <v>942</v>
      </c>
      <c r="D201" s="5" t="s">
        <v>1847</v>
      </c>
      <c r="E201" s="66" t="s">
        <v>1816</v>
      </c>
      <c r="F201" s="14" t="s">
        <v>1099</v>
      </c>
      <c r="G201" s="78">
        <v>26250</v>
      </c>
      <c r="H201" s="78"/>
      <c r="I201" s="78">
        <f t="shared" si="17"/>
        <v>753.375</v>
      </c>
      <c r="J201" s="78">
        <f t="shared" si="15"/>
        <v>798</v>
      </c>
      <c r="K201" s="78">
        <v>25</v>
      </c>
      <c r="L201" s="78">
        <f t="shared" si="16"/>
        <v>1576.375</v>
      </c>
      <c r="M201" s="78">
        <f t="shared" si="18"/>
        <v>24673.625</v>
      </c>
      <c r="N201" s="39"/>
    </row>
    <row r="202" spans="1:14" s="1" customFormat="1" ht="39.950000000000003" customHeight="1" x14ac:dyDescent="0.25">
      <c r="A202" s="23">
        <v>127</v>
      </c>
      <c r="B202" s="5" t="s">
        <v>1308</v>
      </c>
      <c r="C202" s="18" t="s">
        <v>942</v>
      </c>
      <c r="D202" s="5" t="s">
        <v>1847</v>
      </c>
      <c r="E202" s="66" t="s">
        <v>1816</v>
      </c>
      <c r="F202" s="14" t="s">
        <v>1099</v>
      </c>
      <c r="G202" s="78">
        <v>26250</v>
      </c>
      <c r="H202" s="78"/>
      <c r="I202" s="78">
        <f t="shared" si="17"/>
        <v>753.375</v>
      </c>
      <c r="J202" s="78">
        <f t="shared" si="15"/>
        <v>798</v>
      </c>
      <c r="K202" s="78">
        <v>25</v>
      </c>
      <c r="L202" s="78">
        <f t="shared" si="16"/>
        <v>1576.375</v>
      </c>
      <c r="M202" s="78">
        <f t="shared" si="18"/>
        <v>24673.625</v>
      </c>
      <c r="N202" s="39"/>
    </row>
    <row r="203" spans="1:14" s="1" customFormat="1" ht="39.950000000000003" customHeight="1" x14ac:dyDescent="0.25">
      <c r="A203" s="23">
        <v>128</v>
      </c>
      <c r="B203" s="5" t="s">
        <v>1318</v>
      </c>
      <c r="C203" s="18" t="s">
        <v>942</v>
      </c>
      <c r="D203" s="5" t="s">
        <v>1847</v>
      </c>
      <c r="E203" s="66" t="s">
        <v>1816</v>
      </c>
      <c r="F203" s="14" t="s">
        <v>1099</v>
      </c>
      <c r="G203" s="78">
        <v>26250</v>
      </c>
      <c r="H203" s="78"/>
      <c r="I203" s="78">
        <f t="shared" si="17"/>
        <v>753.375</v>
      </c>
      <c r="J203" s="78">
        <f t="shared" si="15"/>
        <v>798</v>
      </c>
      <c r="K203" s="78">
        <v>25</v>
      </c>
      <c r="L203" s="78">
        <f t="shared" si="16"/>
        <v>1576.375</v>
      </c>
      <c r="M203" s="78">
        <f t="shared" si="18"/>
        <v>24673.625</v>
      </c>
      <c r="N203" s="39"/>
    </row>
    <row r="204" spans="1:14" s="1" customFormat="1" ht="39.950000000000003" customHeight="1" x14ac:dyDescent="0.25">
      <c r="A204" s="23">
        <v>129</v>
      </c>
      <c r="B204" s="5" t="s">
        <v>1333</v>
      </c>
      <c r="C204" s="18" t="s">
        <v>942</v>
      </c>
      <c r="D204" s="5" t="s">
        <v>1847</v>
      </c>
      <c r="E204" s="66" t="s">
        <v>1816</v>
      </c>
      <c r="F204" s="14" t="s">
        <v>1099</v>
      </c>
      <c r="G204" s="78">
        <v>26250</v>
      </c>
      <c r="H204" s="78"/>
      <c r="I204" s="78">
        <f>+G204*2.87%</f>
        <v>753.375</v>
      </c>
      <c r="J204" s="78">
        <f>+G204*3.04%</f>
        <v>798</v>
      </c>
      <c r="K204" s="78">
        <v>1215.1199999999999</v>
      </c>
      <c r="L204" s="78">
        <f>+I204+H204+J204+K204</f>
        <v>2766.4949999999999</v>
      </c>
      <c r="M204" s="78">
        <f>+G204-L204</f>
        <v>23483.505000000001</v>
      </c>
      <c r="N204" s="39"/>
    </row>
    <row r="205" spans="1:14" s="1" customFormat="1" ht="39.950000000000003" customHeight="1" x14ac:dyDescent="0.25">
      <c r="A205" s="23">
        <v>130</v>
      </c>
      <c r="B205" s="5" t="s">
        <v>1724</v>
      </c>
      <c r="C205" s="19" t="s">
        <v>942</v>
      </c>
      <c r="D205" s="5" t="s">
        <v>1847</v>
      </c>
      <c r="E205" s="66" t="s">
        <v>1834</v>
      </c>
      <c r="F205" s="14" t="s">
        <v>1099</v>
      </c>
      <c r="G205" s="78">
        <v>36000</v>
      </c>
      <c r="H205" s="83"/>
      <c r="I205" s="83">
        <f>+G205*2.87%</f>
        <v>1033.2</v>
      </c>
      <c r="J205" s="83">
        <f>+G205*3.04%</f>
        <v>1094.4000000000001</v>
      </c>
      <c r="K205" s="83">
        <v>25</v>
      </c>
      <c r="L205" s="84">
        <f>+H205+I205+J205+K205</f>
        <v>2152.6000000000004</v>
      </c>
      <c r="M205" s="84">
        <f>+G205-L205</f>
        <v>33847.4</v>
      </c>
      <c r="N205" s="39"/>
    </row>
    <row r="206" spans="1:14" s="1" customFormat="1" ht="18" customHeight="1" x14ac:dyDescent="0.25">
      <c r="A206" s="24"/>
      <c r="B206" s="2"/>
      <c r="C206" s="27"/>
      <c r="D206" s="2"/>
      <c r="E206" s="46"/>
      <c r="F206" s="26"/>
      <c r="G206" s="36"/>
      <c r="H206" s="36"/>
      <c r="I206" s="36"/>
      <c r="J206" s="36"/>
      <c r="K206" s="36"/>
      <c r="L206" s="36"/>
      <c r="M206" s="36"/>
      <c r="N206" s="39"/>
    </row>
    <row r="207" spans="1:14" s="4" customFormat="1" ht="20.100000000000001" customHeight="1" x14ac:dyDescent="0.25">
      <c r="A207" s="105" t="s">
        <v>0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1:14" s="4" customFormat="1" ht="20.100000000000001" customHeight="1" x14ac:dyDescent="0.25">
      <c r="A208" s="105" t="s">
        <v>1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1:14" s="4" customFormat="1" ht="20.100000000000001" customHeight="1" x14ac:dyDescent="0.25">
      <c r="A209" s="105" t="s">
        <v>2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1:14" s="4" customFormat="1" ht="20.100000000000001" customHeight="1" x14ac:dyDescent="0.25">
      <c r="A210" s="22"/>
      <c r="B210" s="34"/>
      <c r="C210" s="15"/>
      <c r="D210" s="32"/>
      <c r="E210" s="32"/>
      <c r="F210" s="13"/>
      <c r="G210" s="9"/>
      <c r="H210" s="10"/>
      <c r="I210" s="10"/>
      <c r="J210" s="9"/>
      <c r="K210" s="10"/>
      <c r="L210" s="9"/>
      <c r="M210" s="10"/>
    </row>
    <row r="211" spans="1:14" s="4" customFormat="1" ht="20.100000000000001" customHeight="1" x14ac:dyDescent="0.25">
      <c r="A211" s="105" t="s">
        <v>3</v>
      </c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1:14" s="4" customFormat="1" ht="20.100000000000001" customHeight="1" x14ac:dyDescent="0.25">
      <c r="A212" s="105" t="s">
        <v>1849</v>
      </c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1:14" s="4" customFormat="1" ht="20.100000000000001" customHeight="1" x14ac:dyDescent="0.25">
      <c r="A213" s="22"/>
      <c r="B213" s="34"/>
      <c r="C213" s="15"/>
      <c r="D213" s="32"/>
      <c r="E213" s="32"/>
      <c r="F213" s="13"/>
      <c r="G213" s="9"/>
      <c r="H213" s="10"/>
      <c r="I213" s="10"/>
      <c r="J213" s="9"/>
      <c r="K213" s="10"/>
      <c r="L213" s="9"/>
      <c r="M213" s="10"/>
    </row>
    <row r="214" spans="1:14" s="4" customFormat="1" ht="20.100000000000001" customHeight="1" x14ac:dyDescent="0.25">
      <c r="A214" s="106" t="s">
        <v>1850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</row>
    <row r="215" spans="1:14" s="1" customFormat="1" ht="20.100000000000001" customHeight="1" thickBot="1" x14ac:dyDescent="0.3">
      <c r="A215" s="22"/>
      <c r="B215" s="34"/>
      <c r="C215" s="15"/>
      <c r="D215" s="32"/>
      <c r="E215" s="32"/>
      <c r="F215" s="13"/>
      <c r="G215" s="9"/>
      <c r="H215" s="10"/>
      <c r="I215" s="10"/>
      <c r="J215" s="9"/>
      <c r="K215" s="10"/>
      <c r="L215" s="9"/>
      <c r="M215" s="10"/>
    </row>
    <row r="216" spans="1:14" s="1" customFormat="1" ht="30" customHeight="1" x14ac:dyDescent="0.25">
      <c r="A216" s="81" t="s">
        <v>508</v>
      </c>
      <c r="B216" s="61" t="s">
        <v>4</v>
      </c>
      <c r="C216" s="62" t="s">
        <v>943</v>
      </c>
      <c r="D216" s="63" t="s">
        <v>5</v>
      </c>
      <c r="E216" s="61" t="s">
        <v>6</v>
      </c>
      <c r="F216" s="62" t="s">
        <v>7</v>
      </c>
      <c r="G216" s="61" t="s">
        <v>8</v>
      </c>
      <c r="H216" s="64" t="s">
        <v>10</v>
      </c>
      <c r="I216" s="64" t="s">
        <v>9</v>
      </c>
      <c r="J216" s="65" t="s">
        <v>11</v>
      </c>
      <c r="K216" s="61" t="s">
        <v>541</v>
      </c>
      <c r="L216" s="65" t="s">
        <v>542</v>
      </c>
      <c r="M216" s="64" t="s">
        <v>12</v>
      </c>
    </row>
    <row r="217" spans="1:14" s="1" customFormat="1" ht="39.950000000000003" customHeight="1" x14ac:dyDescent="0.25">
      <c r="A217" s="23">
        <v>131</v>
      </c>
      <c r="B217" s="5" t="s">
        <v>1344</v>
      </c>
      <c r="C217" s="18" t="s">
        <v>942</v>
      </c>
      <c r="D217" s="5" t="s">
        <v>1847</v>
      </c>
      <c r="E217" s="66" t="s">
        <v>1816</v>
      </c>
      <c r="F217" s="14" t="s">
        <v>1099</v>
      </c>
      <c r="G217" s="78">
        <v>26250</v>
      </c>
      <c r="H217" s="78"/>
      <c r="I217" s="78">
        <f t="shared" si="17"/>
        <v>753.375</v>
      </c>
      <c r="J217" s="78">
        <f t="shared" si="15"/>
        <v>798</v>
      </c>
      <c r="K217" s="78">
        <v>25</v>
      </c>
      <c r="L217" s="78">
        <f>+I217+H217+J217+K217</f>
        <v>1576.375</v>
      </c>
      <c r="M217" s="78">
        <f t="shared" si="18"/>
        <v>24673.625</v>
      </c>
      <c r="N217" s="39"/>
    </row>
    <row r="218" spans="1:14" s="1" customFormat="1" ht="39.950000000000003" customHeight="1" x14ac:dyDescent="0.25">
      <c r="A218" s="23">
        <v>132</v>
      </c>
      <c r="B218" s="5" t="s">
        <v>1356</v>
      </c>
      <c r="C218" s="18" t="s">
        <v>942</v>
      </c>
      <c r="D218" s="5" t="s">
        <v>1847</v>
      </c>
      <c r="E218" s="66" t="s">
        <v>1816</v>
      </c>
      <c r="F218" s="14" t="s">
        <v>1099</v>
      </c>
      <c r="G218" s="78">
        <v>26250</v>
      </c>
      <c r="H218" s="78"/>
      <c r="I218" s="78">
        <f t="shared" si="17"/>
        <v>753.375</v>
      </c>
      <c r="J218" s="78">
        <f t="shared" si="15"/>
        <v>798</v>
      </c>
      <c r="K218" s="78">
        <v>624.04</v>
      </c>
      <c r="L218" s="78">
        <f>+I218+H218+J218+K218</f>
        <v>2175.415</v>
      </c>
      <c r="M218" s="78">
        <f t="shared" si="18"/>
        <v>24074.584999999999</v>
      </c>
      <c r="N218" s="39"/>
    </row>
    <row r="219" spans="1:14" s="1" customFormat="1" ht="39.950000000000003" customHeight="1" x14ac:dyDescent="0.25">
      <c r="A219" s="23">
        <v>133</v>
      </c>
      <c r="B219" s="5" t="s">
        <v>1120</v>
      </c>
      <c r="C219" s="18" t="s">
        <v>942</v>
      </c>
      <c r="D219" s="5" t="s">
        <v>1847</v>
      </c>
      <c r="E219" s="66" t="s">
        <v>1816</v>
      </c>
      <c r="F219" s="14" t="s">
        <v>1099</v>
      </c>
      <c r="G219" s="78">
        <v>30000</v>
      </c>
      <c r="H219" s="78"/>
      <c r="I219" s="78">
        <f t="shared" si="17"/>
        <v>861</v>
      </c>
      <c r="J219" s="78">
        <f t="shared" si="15"/>
        <v>912</v>
      </c>
      <c r="K219" s="78">
        <v>25</v>
      </c>
      <c r="L219" s="78">
        <f>+I219+H219+J219+K219</f>
        <v>1798</v>
      </c>
      <c r="M219" s="78">
        <f t="shared" si="18"/>
        <v>28202</v>
      </c>
      <c r="N219" s="39"/>
    </row>
    <row r="220" spans="1:14" s="1" customFormat="1" ht="39.950000000000003" customHeight="1" x14ac:dyDescent="0.25">
      <c r="A220" s="23">
        <v>134</v>
      </c>
      <c r="B220" s="5" t="s">
        <v>1505</v>
      </c>
      <c r="C220" s="18" t="s">
        <v>942</v>
      </c>
      <c r="D220" s="5" t="s">
        <v>1847</v>
      </c>
      <c r="E220" s="66" t="s">
        <v>1816</v>
      </c>
      <c r="F220" s="14" t="s">
        <v>1099</v>
      </c>
      <c r="G220" s="78">
        <v>26250</v>
      </c>
      <c r="H220" s="78"/>
      <c r="I220" s="78">
        <f t="shared" si="17"/>
        <v>753.375</v>
      </c>
      <c r="J220" s="78">
        <f t="shared" si="15"/>
        <v>798</v>
      </c>
      <c r="K220" s="78">
        <v>25</v>
      </c>
      <c r="L220" s="78">
        <f>+I220+H220+J220+K220</f>
        <v>1576.375</v>
      </c>
      <c r="M220" s="78">
        <f t="shared" si="18"/>
        <v>24673.625</v>
      </c>
      <c r="N220" s="39"/>
    </row>
    <row r="221" spans="1:14" s="1" customFormat="1" ht="39.950000000000003" customHeight="1" x14ac:dyDescent="0.25">
      <c r="A221" s="23">
        <v>135</v>
      </c>
      <c r="B221" s="14" t="s">
        <v>1721</v>
      </c>
      <c r="C221" s="19" t="s">
        <v>942</v>
      </c>
      <c r="D221" s="5" t="s">
        <v>1847</v>
      </c>
      <c r="E221" s="66" t="s">
        <v>1816</v>
      </c>
      <c r="F221" s="14" t="s">
        <v>1099</v>
      </c>
      <c r="G221" s="78">
        <v>36000</v>
      </c>
      <c r="H221" s="83"/>
      <c r="I221" s="83">
        <f t="shared" si="17"/>
        <v>1033.2</v>
      </c>
      <c r="J221" s="83">
        <f t="shared" si="15"/>
        <v>1094.4000000000001</v>
      </c>
      <c r="K221" s="83">
        <v>25</v>
      </c>
      <c r="L221" s="84">
        <f t="shared" ref="L221:L228" si="19">+H221+I221+J221+K221</f>
        <v>2152.6000000000004</v>
      </c>
      <c r="M221" s="84">
        <f t="shared" si="18"/>
        <v>33847.4</v>
      </c>
      <c r="N221" s="39"/>
    </row>
    <row r="222" spans="1:14" s="1" customFormat="1" ht="39.950000000000003" customHeight="1" x14ac:dyDescent="0.25">
      <c r="A222" s="23">
        <v>136</v>
      </c>
      <c r="B222" s="74" t="s">
        <v>528</v>
      </c>
      <c r="C222" s="19" t="s">
        <v>942</v>
      </c>
      <c r="D222" s="5" t="s">
        <v>1847</v>
      </c>
      <c r="E222" s="66" t="s">
        <v>1816</v>
      </c>
      <c r="F222" s="5" t="s">
        <v>14</v>
      </c>
      <c r="G222" s="79">
        <v>26250</v>
      </c>
      <c r="H222" s="69"/>
      <c r="I222" s="69">
        <f t="shared" si="17"/>
        <v>753.375</v>
      </c>
      <c r="J222" s="69">
        <f t="shared" si="15"/>
        <v>798</v>
      </c>
      <c r="K222" s="69">
        <v>25</v>
      </c>
      <c r="L222" s="69">
        <f t="shared" si="19"/>
        <v>1576.375</v>
      </c>
      <c r="M222" s="68">
        <f t="shared" si="18"/>
        <v>24673.625</v>
      </c>
      <c r="N222" s="39"/>
    </row>
    <row r="223" spans="1:14" s="1" customFormat="1" ht="39.950000000000003" customHeight="1" x14ac:dyDescent="0.25">
      <c r="A223" s="23">
        <v>137</v>
      </c>
      <c r="B223" s="14" t="s">
        <v>214</v>
      </c>
      <c r="C223" s="18" t="s">
        <v>942</v>
      </c>
      <c r="D223" s="5" t="s">
        <v>1847</v>
      </c>
      <c r="E223" s="66" t="s">
        <v>1816</v>
      </c>
      <c r="F223" s="5" t="s">
        <v>17</v>
      </c>
      <c r="G223" s="68">
        <v>30000</v>
      </c>
      <c r="H223" s="69"/>
      <c r="I223" s="69">
        <f t="shared" si="17"/>
        <v>861</v>
      </c>
      <c r="J223" s="69">
        <f t="shared" si="15"/>
        <v>912</v>
      </c>
      <c r="K223" s="69">
        <v>315.82</v>
      </c>
      <c r="L223" s="69">
        <f t="shared" si="19"/>
        <v>2088.8200000000002</v>
      </c>
      <c r="M223" s="68">
        <f t="shared" si="18"/>
        <v>27911.18</v>
      </c>
      <c r="N223" s="39"/>
    </row>
    <row r="224" spans="1:14" s="1" customFormat="1" ht="39.950000000000003" customHeight="1" x14ac:dyDescent="0.25">
      <c r="A224" s="23">
        <v>138</v>
      </c>
      <c r="B224" s="14" t="s">
        <v>313</v>
      </c>
      <c r="C224" s="18" t="s">
        <v>942</v>
      </c>
      <c r="D224" s="5" t="s">
        <v>1847</v>
      </c>
      <c r="E224" s="66" t="s">
        <v>1816</v>
      </c>
      <c r="F224" s="5" t="s">
        <v>17</v>
      </c>
      <c r="G224" s="68">
        <v>26250</v>
      </c>
      <c r="H224" s="69"/>
      <c r="I224" s="69">
        <f t="shared" si="17"/>
        <v>753.375</v>
      </c>
      <c r="J224" s="69">
        <f t="shared" si="15"/>
        <v>798</v>
      </c>
      <c r="K224" s="69">
        <v>678.4</v>
      </c>
      <c r="L224" s="69">
        <f t="shared" si="19"/>
        <v>2229.7750000000001</v>
      </c>
      <c r="M224" s="68">
        <f t="shared" si="18"/>
        <v>24020.224999999999</v>
      </c>
      <c r="N224" s="39"/>
    </row>
    <row r="225" spans="1:14" s="1" customFormat="1" ht="39.950000000000003" customHeight="1" x14ac:dyDescent="0.25">
      <c r="A225" s="23">
        <v>139</v>
      </c>
      <c r="B225" s="5" t="s">
        <v>1646</v>
      </c>
      <c r="C225" s="18" t="s">
        <v>942</v>
      </c>
      <c r="D225" s="5" t="s">
        <v>1847</v>
      </c>
      <c r="E225" s="66" t="s">
        <v>1811</v>
      </c>
      <c r="F225" s="14" t="s">
        <v>1099</v>
      </c>
      <c r="G225" s="78">
        <v>36000</v>
      </c>
      <c r="H225" s="83"/>
      <c r="I225" s="83">
        <f t="shared" si="17"/>
        <v>1033.2</v>
      </c>
      <c r="J225" s="83">
        <f t="shared" si="15"/>
        <v>1094.4000000000001</v>
      </c>
      <c r="K225" s="83">
        <v>25</v>
      </c>
      <c r="L225" s="84">
        <f t="shared" si="19"/>
        <v>2152.6000000000004</v>
      </c>
      <c r="M225" s="84">
        <f t="shared" si="18"/>
        <v>33847.4</v>
      </c>
      <c r="N225" s="39"/>
    </row>
    <row r="226" spans="1:14" s="1" customFormat="1" ht="39.950000000000003" customHeight="1" x14ac:dyDescent="0.25">
      <c r="A226" s="23">
        <v>140</v>
      </c>
      <c r="B226" s="5" t="s">
        <v>1647</v>
      </c>
      <c r="C226" s="18" t="s">
        <v>942</v>
      </c>
      <c r="D226" s="5" t="s">
        <v>1847</v>
      </c>
      <c r="E226" s="66" t="s">
        <v>1811</v>
      </c>
      <c r="F226" s="14" t="s">
        <v>1099</v>
      </c>
      <c r="G226" s="78">
        <v>36000</v>
      </c>
      <c r="H226" s="83"/>
      <c r="I226" s="83">
        <f t="shared" si="17"/>
        <v>1033.2</v>
      </c>
      <c r="J226" s="83">
        <f t="shared" si="15"/>
        <v>1094.4000000000001</v>
      </c>
      <c r="K226" s="83">
        <v>25</v>
      </c>
      <c r="L226" s="84">
        <f t="shared" si="19"/>
        <v>2152.6000000000004</v>
      </c>
      <c r="M226" s="84">
        <f t="shared" si="18"/>
        <v>33847.4</v>
      </c>
      <c r="N226" s="39"/>
    </row>
    <row r="227" spans="1:14" s="1" customFormat="1" ht="39.950000000000003" customHeight="1" x14ac:dyDescent="0.25">
      <c r="A227" s="23">
        <v>141</v>
      </c>
      <c r="B227" s="5" t="s">
        <v>1648</v>
      </c>
      <c r="C227" s="18" t="s">
        <v>942</v>
      </c>
      <c r="D227" s="5" t="s">
        <v>1847</v>
      </c>
      <c r="E227" s="66" t="s">
        <v>1811</v>
      </c>
      <c r="F227" s="14" t="s">
        <v>1099</v>
      </c>
      <c r="G227" s="78">
        <v>36000</v>
      </c>
      <c r="H227" s="83"/>
      <c r="I227" s="83">
        <f t="shared" si="17"/>
        <v>1033.2</v>
      </c>
      <c r="J227" s="83">
        <f t="shared" si="15"/>
        <v>1094.4000000000001</v>
      </c>
      <c r="K227" s="83">
        <v>1025</v>
      </c>
      <c r="L227" s="84">
        <f t="shared" si="19"/>
        <v>3152.6000000000004</v>
      </c>
      <c r="M227" s="84">
        <f t="shared" si="18"/>
        <v>32847.4</v>
      </c>
      <c r="N227" s="39"/>
    </row>
    <row r="228" spans="1:14" s="1" customFormat="1" ht="39.950000000000003" customHeight="1" x14ac:dyDescent="0.25">
      <c r="A228" s="23">
        <v>142</v>
      </c>
      <c r="B228" s="14" t="s">
        <v>1689</v>
      </c>
      <c r="C228" s="18" t="s">
        <v>942</v>
      </c>
      <c r="D228" s="5" t="s">
        <v>1847</v>
      </c>
      <c r="E228" s="66" t="s">
        <v>1811</v>
      </c>
      <c r="F228" s="14" t="s">
        <v>1099</v>
      </c>
      <c r="G228" s="80">
        <v>36000</v>
      </c>
      <c r="H228" s="83"/>
      <c r="I228" s="83">
        <f t="shared" si="17"/>
        <v>1033.2</v>
      </c>
      <c r="J228" s="83">
        <f t="shared" si="15"/>
        <v>1094.4000000000001</v>
      </c>
      <c r="K228" s="83">
        <v>25</v>
      </c>
      <c r="L228" s="84">
        <f t="shared" si="19"/>
        <v>2152.6000000000004</v>
      </c>
      <c r="M228" s="84">
        <f t="shared" si="18"/>
        <v>33847.4</v>
      </c>
      <c r="N228" s="39"/>
    </row>
    <row r="229" spans="1:14" s="1" customFormat="1" ht="39.950000000000003" customHeight="1" x14ac:dyDescent="0.25">
      <c r="A229" s="23">
        <v>143</v>
      </c>
      <c r="B229" s="5" t="s">
        <v>1105</v>
      </c>
      <c r="C229" s="18" t="s">
        <v>942</v>
      </c>
      <c r="D229" s="5" t="s">
        <v>1847</v>
      </c>
      <c r="E229" s="66" t="s">
        <v>1811</v>
      </c>
      <c r="F229" s="14" t="s">
        <v>1099</v>
      </c>
      <c r="G229" s="78">
        <v>26250</v>
      </c>
      <c r="H229" s="78"/>
      <c r="I229" s="78">
        <f t="shared" si="17"/>
        <v>753.375</v>
      </c>
      <c r="J229" s="78">
        <f t="shared" si="15"/>
        <v>798</v>
      </c>
      <c r="K229" s="78">
        <v>1215.1199999999999</v>
      </c>
      <c r="L229" s="78">
        <f>+I229+H229+J229+K229</f>
        <v>2766.4949999999999</v>
      </c>
      <c r="M229" s="78">
        <f t="shared" si="18"/>
        <v>23483.505000000001</v>
      </c>
      <c r="N229" s="39"/>
    </row>
    <row r="230" spans="1:14" s="1" customFormat="1" ht="36.950000000000003" customHeight="1" x14ac:dyDescent="0.25">
      <c r="A230" s="23">
        <v>144</v>
      </c>
      <c r="B230" s="14" t="s">
        <v>342</v>
      </c>
      <c r="C230" s="18" t="s">
        <v>942</v>
      </c>
      <c r="D230" s="5" t="s">
        <v>1847</v>
      </c>
      <c r="E230" s="66" t="s">
        <v>1816</v>
      </c>
      <c r="F230" s="5" t="s">
        <v>17</v>
      </c>
      <c r="G230" s="68">
        <v>26250</v>
      </c>
      <c r="H230" s="69"/>
      <c r="I230" s="69">
        <f t="shared" si="17"/>
        <v>753.375</v>
      </c>
      <c r="J230" s="69">
        <f t="shared" si="15"/>
        <v>798</v>
      </c>
      <c r="K230" s="69">
        <v>130</v>
      </c>
      <c r="L230" s="69">
        <f t="shared" ref="L230:L246" si="20">+H230+I230+J230+K230</f>
        <v>1681.375</v>
      </c>
      <c r="M230" s="68">
        <f t="shared" si="18"/>
        <v>24568.625</v>
      </c>
      <c r="N230" s="39"/>
    </row>
    <row r="231" spans="1:14" s="1" customFormat="1" ht="36.950000000000003" customHeight="1" x14ac:dyDescent="0.25">
      <c r="A231" s="23">
        <v>145</v>
      </c>
      <c r="B231" s="14" t="s">
        <v>190</v>
      </c>
      <c r="C231" s="18" t="s">
        <v>942</v>
      </c>
      <c r="D231" s="5" t="s">
        <v>1847</v>
      </c>
      <c r="E231" s="66" t="s">
        <v>1816</v>
      </c>
      <c r="F231" s="5" t="s">
        <v>17</v>
      </c>
      <c r="G231" s="68">
        <v>26250</v>
      </c>
      <c r="H231" s="69"/>
      <c r="I231" s="69">
        <f t="shared" si="17"/>
        <v>753.375</v>
      </c>
      <c r="J231" s="69">
        <f t="shared" si="15"/>
        <v>798</v>
      </c>
      <c r="K231" s="69">
        <v>1529.6</v>
      </c>
      <c r="L231" s="69">
        <f t="shared" si="20"/>
        <v>3080.9749999999999</v>
      </c>
      <c r="M231" s="68">
        <f t="shared" si="18"/>
        <v>23169.025000000001</v>
      </c>
      <c r="N231" s="39"/>
    </row>
    <row r="232" spans="1:14" s="1" customFormat="1" ht="36.950000000000003" customHeight="1" x14ac:dyDescent="0.25">
      <c r="A232" s="23">
        <v>146</v>
      </c>
      <c r="B232" s="5" t="s">
        <v>1765</v>
      </c>
      <c r="C232" s="18" t="s">
        <v>944</v>
      </c>
      <c r="D232" s="5" t="s">
        <v>1847</v>
      </c>
      <c r="E232" s="66" t="s">
        <v>1816</v>
      </c>
      <c r="F232" s="14" t="s">
        <v>1099</v>
      </c>
      <c r="G232" s="78">
        <v>36000</v>
      </c>
      <c r="H232" s="78"/>
      <c r="I232" s="83">
        <f>+G232*2.87%</f>
        <v>1033.2</v>
      </c>
      <c r="J232" s="83">
        <f>+G232*3.04%</f>
        <v>1094.4000000000001</v>
      </c>
      <c r="K232" s="83">
        <v>25</v>
      </c>
      <c r="L232" s="84">
        <f>+H232+I232+J232+K232</f>
        <v>2152.6000000000004</v>
      </c>
      <c r="M232" s="84">
        <f>+G232-L232</f>
        <v>33847.4</v>
      </c>
      <c r="N232" s="39"/>
    </row>
    <row r="233" spans="1:14" s="1" customFormat="1" ht="36.950000000000003" customHeight="1" x14ac:dyDescent="0.25">
      <c r="A233" s="23">
        <v>147</v>
      </c>
      <c r="B233" s="5" t="s">
        <v>1770</v>
      </c>
      <c r="C233" s="18" t="s">
        <v>942</v>
      </c>
      <c r="D233" s="5" t="s">
        <v>1847</v>
      </c>
      <c r="E233" s="66" t="s">
        <v>1816</v>
      </c>
      <c r="F233" s="14" t="s">
        <v>1099</v>
      </c>
      <c r="G233" s="78">
        <v>36000</v>
      </c>
      <c r="H233" s="78"/>
      <c r="I233" s="83">
        <f>+G233*2.87%</f>
        <v>1033.2</v>
      </c>
      <c r="J233" s="83">
        <f>+G233*3.04%</f>
        <v>1094.4000000000001</v>
      </c>
      <c r="K233" s="83">
        <v>1400</v>
      </c>
      <c r="L233" s="84">
        <f>+H233+I233+J233+K233</f>
        <v>3527.6000000000004</v>
      </c>
      <c r="M233" s="84">
        <f>+G233-L233</f>
        <v>32472.400000000001</v>
      </c>
      <c r="N233" s="39"/>
    </row>
    <row r="234" spans="1:14" s="1" customFormat="1" ht="36.950000000000003" customHeight="1" x14ac:dyDescent="0.25">
      <c r="A234" s="23">
        <v>148</v>
      </c>
      <c r="B234" s="5" t="s">
        <v>1771</v>
      </c>
      <c r="C234" s="18" t="s">
        <v>942</v>
      </c>
      <c r="D234" s="5" t="s">
        <v>1847</v>
      </c>
      <c r="E234" s="66" t="s">
        <v>1816</v>
      </c>
      <c r="F234" s="14" t="s">
        <v>1099</v>
      </c>
      <c r="G234" s="78">
        <v>36000</v>
      </c>
      <c r="H234" s="78"/>
      <c r="I234" s="83">
        <f>+G234*2.87%</f>
        <v>1033.2</v>
      </c>
      <c r="J234" s="83">
        <f>+G234*3.04%</f>
        <v>1094.4000000000001</v>
      </c>
      <c r="K234" s="83">
        <v>25</v>
      </c>
      <c r="L234" s="84">
        <f>+H234+I234+J234+K234</f>
        <v>2152.6000000000004</v>
      </c>
      <c r="M234" s="84">
        <f>+G234-L234</f>
        <v>33847.4</v>
      </c>
      <c r="N234" s="39"/>
    </row>
    <row r="235" spans="1:14" ht="20.100000000000001" customHeight="1" x14ac:dyDescent="0.25">
      <c r="A235" s="21"/>
      <c r="B235" s="33"/>
      <c r="C235" s="20"/>
      <c r="D235" s="31"/>
      <c r="E235" s="30"/>
      <c r="F235" s="2"/>
      <c r="G235" s="12"/>
      <c r="H235" s="7"/>
      <c r="I235" s="7"/>
      <c r="J235" s="7"/>
      <c r="K235" s="7"/>
      <c r="L235" s="7"/>
      <c r="M235" s="11"/>
      <c r="N235" s="25"/>
    </row>
    <row r="236" spans="1:14" s="4" customFormat="1" ht="20.100000000000001" customHeight="1" x14ac:dyDescent="0.25">
      <c r="A236" s="105" t="s">
        <v>0</v>
      </c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</row>
    <row r="237" spans="1:14" s="4" customFormat="1" ht="20.100000000000001" customHeight="1" x14ac:dyDescent="0.25">
      <c r="A237" s="105" t="s">
        <v>1</v>
      </c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</row>
    <row r="238" spans="1:14" s="4" customFormat="1" ht="20.100000000000001" customHeight="1" x14ac:dyDescent="0.25">
      <c r="A238" s="105" t="s">
        <v>2</v>
      </c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</row>
    <row r="239" spans="1:14" s="4" customFormat="1" ht="20.100000000000001" customHeight="1" x14ac:dyDescent="0.25">
      <c r="A239" s="22"/>
      <c r="B239" s="34"/>
      <c r="C239" s="15"/>
      <c r="D239" s="32"/>
      <c r="E239" s="32"/>
      <c r="F239" s="13"/>
      <c r="G239" s="9"/>
      <c r="H239" s="10"/>
      <c r="I239" s="10"/>
      <c r="J239" s="9"/>
      <c r="K239" s="10"/>
      <c r="L239" s="9"/>
      <c r="M239" s="10"/>
    </row>
    <row r="240" spans="1:14" s="4" customFormat="1" ht="20.100000000000001" customHeight="1" x14ac:dyDescent="0.25">
      <c r="A240" s="105" t="s">
        <v>3</v>
      </c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</row>
    <row r="241" spans="1:14" s="4" customFormat="1" ht="20.100000000000001" customHeight="1" x14ac:dyDescent="0.25">
      <c r="A241" s="105" t="s">
        <v>1849</v>
      </c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</row>
    <row r="242" spans="1:14" s="4" customFormat="1" ht="20.100000000000001" customHeight="1" x14ac:dyDescent="0.25">
      <c r="A242" s="22"/>
      <c r="B242" s="34"/>
      <c r="C242" s="15"/>
      <c r="D242" s="32"/>
      <c r="E242" s="32"/>
      <c r="F242" s="13"/>
      <c r="G242" s="9"/>
      <c r="H242" s="10"/>
      <c r="I242" s="10"/>
      <c r="J242" s="9"/>
      <c r="K242" s="10"/>
      <c r="L242" s="9"/>
      <c r="M242" s="10"/>
    </row>
    <row r="243" spans="1:14" s="4" customFormat="1" ht="20.100000000000001" customHeight="1" x14ac:dyDescent="0.25">
      <c r="A243" s="106" t="s">
        <v>1850</v>
      </c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4" s="1" customFormat="1" ht="20.100000000000001" customHeight="1" thickBot="1" x14ac:dyDescent="0.3">
      <c r="A244" s="22"/>
      <c r="B244" s="34"/>
      <c r="C244" s="15"/>
      <c r="D244" s="32"/>
      <c r="E244" s="32"/>
      <c r="F244" s="13"/>
      <c r="G244" s="9"/>
      <c r="H244" s="10"/>
      <c r="I244" s="10"/>
      <c r="J244" s="9"/>
      <c r="K244" s="10"/>
      <c r="L244" s="9"/>
      <c r="M244" s="10"/>
    </row>
    <row r="245" spans="1:14" s="1" customFormat="1" ht="30" customHeight="1" x14ac:dyDescent="0.25">
      <c r="A245" s="81" t="s">
        <v>508</v>
      </c>
      <c r="B245" s="61" t="s">
        <v>4</v>
      </c>
      <c r="C245" s="62" t="s">
        <v>943</v>
      </c>
      <c r="D245" s="63" t="s">
        <v>5</v>
      </c>
      <c r="E245" s="61" t="s">
        <v>6</v>
      </c>
      <c r="F245" s="62" t="s">
        <v>7</v>
      </c>
      <c r="G245" s="61" t="s">
        <v>8</v>
      </c>
      <c r="H245" s="64" t="s">
        <v>10</v>
      </c>
      <c r="I245" s="64" t="s">
        <v>9</v>
      </c>
      <c r="J245" s="65" t="s">
        <v>11</v>
      </c>
      <c r="K245" s="61" t="s">
        <v>541</v>
      </c>
      <c r="L245" s="65" t="s">
        <v>542</v>
      </c>
      <c r="M245" s="64" t="s">
        <v>12</v>
      </c>
    </row>
    <row r="246" spans="1:14" s="50" customFormat="1" ht="39.950000000000003" customHeight="1" x14ac:dyDescent="0.25">
      <c r="A246" s="23">
        <v>149</v>
      </c>
      <c r="B246" s="14" t="s">
        <v>450</v>
      </c>
      <c r="C246" s="18" t="s">
        <v>942</v>
      </c>
      <c r="D246" s="5" t="s">
        <v>1847</v>
      </c>
      <c r="E246" s="66" t="s">
        <v>1816</v>
      </c>
      <c r="F246" s="5" t="s">
        <v>14</v>
      </c>
      <c r="G246" s="68">
        <v>36000</v>
      </c>
      <c r="H246" s="69"/>
      <c r="I246" s="69">
        <f t="shared" si="17"/>
        <v>1033.2</v>
      </c>
      <c r="J246" s="69">
        <f t="shared" si="15"/>
        <v>1094.4000000000001</v>
      </c>
      <c r="K246" s="69">
        <v>25</v>
      </c>
      <c r="L246" s="69">
        <f t="shared" si="20"/>
        <v>2152.6000000000004</v>
      </c>
      <c r="M246" s="68">
        <f t="shared" si="18"/>
        <v>33847.4</v>
      </c>
      <c r="N246" s="37"/>
    </row>
    <row r="247" spans="1:14" s="1" customFormat="1" ht="39.950000000000003" customHeight="1" x14ac:dyDescent="0.25">
      <c r="A247" s="23">
        <v>150</v>
      </c>
      <c r="B247" s="5" t="s">
        <v>1513</v>
      </c>
      <c r="C247" s="18" t="s">
        <v>944</v>
      </c>
      <c r="D247" s="5" t="s">
        <v>1847</v>
      </c>
      <c r="E247" s="66" t="s">
        <v>594</v>
      </c>
      <c r="F247" s="14" t="s">
        <v>1099</v>
      </c>
      <c r="G247" s="78">
        <v>35000</v>
      </c>
      <c r="H247" s="78"/>
      <c r="I247" s="78">
        <f t="shared" si="17"/>
        <v>1004.5</v>
      </c>
      <c r="J247" s="78">
        <f t="shared" si="15"/>
        <v>1064</v>
      </c>
      <c r="K247" s="78">
        <v>25</v>
      </c>
      <c r="L247" s="78">
        <f>+I247+H247+J247+K247</f>
        <v>2093.5</v>
      </c>
      <c r="M247" s="78">
        <f t="shared" si="18"/>
        <v>32906.5</v>
      </c>
      <c r="N247" s="39"/>
    </row>
    <row r="248" spans="1:14" s="1" customFormat="1" ht="39.950000000000003" customHeight="1" x14ac:dyDescent="0.25">
      <c r="A248" s="23">
        <v>151</v>
      </c>
      <c r="B248" s="5" t="s">
        <v>1748</v>
      </c>
      <c r="C248" s="18" t="s">
        <v>942</v>
      </c>
      <c r="D248" s="5" t="s">
        <v>1847</v>
      </c>
      <c r="E248" s="66" t="s">
        <v>594</v>
      </c>
      <c r="F248" s="14" t="s">
        <v>1099</v>
      </c>
      <c r="G248" s="78">
        <v>55000</v>
      </c>
      <c r="H248" s="78">
        <v>2559.6799999999998</v>
      </c>
      <c r="I248" s="83">
        <f t="shared" si="17"/>
        <v>1578.5</v>
      </c>
      <c r="J248" s="83">
        <f t="shared" si="15"/>
        <v>1672</v>
      </c>
      <c r="K248" s="83">
        <v>25</v>
      </c>
      <c r="L248" s="84">
        <f>+H248+I248+J248+K248</f>
        <v>5835.18</v>
      </c>
      <c r="M248" s="84">
        <f t="shared" si="18"/>
        <v>49164.82</v>
      </c>
      <c r="N248" s="39"/>
    </row>
    <row r="249" spans="1:14" s="1" customFormat="1" ht="39.950000000000003" customHeight="1" x14ac:dyDescent="0.25">
      <c r="A249" s="23">
        <v>152</v>
      </c>
      <c r="B249" s="14" t="s">
        <v>590</v>
      </c>
      <c r="C249" s="18" t="s">
        <v>942</v>
      </c>
      <c r="D249" s="5" t="s">
        <v>1847</v>
      </c>
      <c r="E249" s="66" t="s">
        <v>594</v>
      </c>
      <c r="F249" s="5" t="s">
        <v>14</v>
      </c>
      <c r="G249" s="68">
        <v>55000</v>
      </c>
      <c r="H249" s="69">
        <v>2559.6799999999998</v>
      </c>
      <c r="I249" s="69">
        <f t="shared" si="17"/>
        <v>1578.5</v>
      </c>
      <c r="J249" s="69">
        <f t="shared" si="15"/>
        <v>1672</v>
      </c>
      <c r="K249" s="69">
        <v>25</v>
      </c>
      <c r="L249" s="69">
        <f>+H249+I249+J249+K249</f>
        <v>5835.18</v>
      </c>
      <c r="M249" s="68">
        <f t="shared" si="18"/>
        <v>49164.82</v>
      </c>
      <c r="N249" s="39"/>
    </row>
    <row r="250" spans="1:14" s="1" customFormat="1" ht="39.950000000000003" customHeight="1" x14ac:dyDescent="0.25">
      <c r="A250" s="23">
        <v>153</v>
      </c>
      <c r="B250" s="5" t="s">
        <v>1213</v>
      </c>
      <c r="C250" s="18" t="s">
        <v>944</v>
      </c>
      <c r="D250" s="5" t="s">
        <v>1847</v>
      </c>
      <c r="E250" s="66" t="s">
        <v>594</v>
      </c>
      <c r="F250" s="14" t="s">
        <v>1099</v>
      </c>
      <c r="G250" s="78">
        <v>31500</v>
      </c>
      <c r="H250" s="78"/>
      <c r="I250" s="78">
        <f t="shared" si="17"/>
        <v>904.05</v>
      </c>
      <c r="J250" s="78">
        <f t="shared" si="15"/>
        <v>957.6</v>
      </c>
      <c r="K250" s="78">
        <v>25</v>
      </c>
      <c r="L250" s="78">
        <f>+I250+H250+J250+K250</f>
        <v>1886.65</v>
      </c>
      <c r="M250" s="78">
        <f t="shared" si="18"/>
        <v>29613.35</v>
      </c>
      <c r="N250" s="39"/>
    </row>
    <row r="251" spans="1:14" s="1" customFormat="1" ht="39.950000000000003" customHeight="1" x14ac:dyDescent="0.25">
      <c r="A251" s="23">
        <v>154</v>
      </c>
      <c r="B251" s="14" t="s">
        <v>593</v>
      </c>
      <c r="C251" s="18" t="s">
        <v>942</v>
      </c>
      <c r="D251" s="5" t="s">
        <v>1847</v>
      </c>
      <c r="E251" s="66" t="s">
        <v>594</v>
      </c>
      <c r="F251" s="5" t="s">
        <v>14</v>
      </c>
      <c r="G251" s="68">
        <v>55000</v>
      </c>
      <c r="H251" s="69">
        <v>2202.64</v>
      </c>
      <c r="I251" s="69">
        <f t="shared" si="17"/>
        <v>1578.5</v>
      </c>
      <c r="J251" s="69">
        <f t="shared" si="15"/>
        <v>1672</v>
      </c>
      <c r="K251" s="69">
        <v>2405.2399999999998</v>
      </c>
      <c r="L251" s="69">
        <f>+H251+I251+J251+K251</f>
        <v>7858.3799999999992</v>
      </c>
      <c r="M251" s="68">
        <f t="shared" si="18"/>
        <v>47141.62</v>
      </c>
      <c r="N251" s="39"/>
    </row>
    <row r="252" spans="1:14" s="1" customFormat="1" ht="39.950000000000003" customHeight="1" x14ac:dyDescent="0.25">
      <c r="A252" s="23">
        <v>155</v>
      </c>
      <c r="B252" s="5" t="s">
        <v>1760</v>
      </c>
      <c r="C252" s="18" t="s">
        <v>942</v>
      </c>
      <c r="D252" s="5" t="s">
        <v>1847</v>
      </c>
      <c r="E252" s="66" t="s">
        <v>594</v>
      </c>
      <c r="F252" s="14" t="s">
        <v>1099</v>
      </c>
      <c r="G252" s="78">
        <v>55000</v>
      </c>
      <c r="H252" s="78">
        <v>2559.6799999999998</v>
      </c>
      <c r="I252" s="83">
        <f t="shared" si="17"/>
        <v>1578.5</v>
      </c>
      <c r="J252" s="83">
        <f t="shared" si="15"/>
        <v>1672</v>
      </c>
      <c r="K252" s="83">
        <v>25</v>
      </c>
      <c r="L252" s="84">
        <f>+H252+I252+J252+K252</f>
        <v>5835.18</v>
      </c>
      <c r="M252" s="84">
        <f t="shared" si="18"/>
        <v>49164.82</v>
      </c>
      <c r="N252" s="39"/>
    </row>
    <row r="253" spans="1:14" s="1" customFormat="1" ht="39.950000000000003" customHeight="1" x14ac:dyDescent="0.25">
      <c r="A253" s="23">
        <v>156</v>
      </c>
      <c r="B253" s="5" t="s">
        <v>1554</v>
      </c>
      <c r="C253" s="18" t="s">
        <v>942</v>
      </c>
      <c r="D253" s="5" t="s">
        <v>1847</v>
      </c>
      <c r="E253" s="66" t="s">
        <v>594</v>
      </c>
      <c r="F253" s="14" t="s">
        <v>1099</v>
      </c>
      <c r="G253" s="78">
        <v>45000</v>
      </c>
      <c r="H253" s="78">
        <v>1148.33</v>
      </c>
      <c r="I253" s="78">
        <f t="shared" si="17"/>
        <v>1291.5</v>
      </c>
      <c r="J253" s="78">
        <f t="shared" si="15"/>
        <v>1368</v>
      </c>
      <c r="K253" s="78">
        <v>25</v>
      </c>
      <c r="L253" s="78">
        <f>+I253+H253+J253+K253</f>
        <v>3832.83</v>
      </c>
      <c r="M253" s="78">
        <f t="shared" si="18"/>
        <v>41167.17</v>
      </c>
      <c r="N253" s="39"/>
    </row>
    <row r="254" spans="1:14" s="1" customFormat="1" ht="39.950000000000003" customHeight="1" x14ac:dyDescent="0.25">
      <c r="A254" s="23">
        <v>157</v>
      </c>
      <c r="B254" s="14" t="s">
        <v>26</v>
      </c>
      <c r="C254" s="18" t="s">
        <v>944</v>
      </c>
      <c r="D254" s="5" t="s">
        <v>1847</v>
      </c>
      <c r="E254" s="66" t="s">
        <v>303</v>
      </c>
      <c r="F254" s="5" t="s">
        <v>14</v>
      </c>
      <c r="G254" s="68">
        <v>30000</v>
      </c>
      <c r="H254" s="69"/>
      <c r="I254" s="69">
        <f t="shared" si="17"/>
        <v>861</v>
      </c>
      <c r="J254" s="69">
        <f t="shared" si="15"/>
        <v>912</v>
      </c>
      <c r="K254" s="69">
        <v>174.76</v>
      </c>
      <c r="L254" s="69">
        <f>+H254+I254+J254+K254</f>
        <v>1947.76</v>
      </c>
      <c r="M254" s="68">
        <f t="shared" si="18"/>
        <v>28052.240000000002</v>
      </c>
      <c r="N254" s="39"/>
    </row>
    <row r="255" spans="1:14" s="1" customFormat="1" ht="39.950000000000003" customHeight="1" x14ac:dyDescent="0.25">
      <c r="A255" s="23">
        <v>158</v>
      </c>
      <c r="B255" s="5" t="s">
        <v>1315</v>
      </c>
      <c r="C255" s="18" t="s">
        <v>944</v>
      </c>
      <c r="D255" s="5" t="s">
        <v>1847</v>
      </c>
      <c r="E255" s="66" t="s">
        <v>303</v>
      </c>
      <c r="F255" s="14" t="s">
        <v>21</v>
      </c>
      <c r="G255" s="78">
        <v>19800</v>
      </c>
      <c r="H255" s="78"/>
      <c r="I255" s="78">
        <f t="shared" si="17"/>
        <v>568.26</v>
      </c>
      <c r="J255" s="78">
        <f t="shared" si="15"/>
        <v>601.91999999999996</v>
      </c>
      <c r="K255" s="78">
        <v>25</v>
      </c>
      <c r="L255" s="78">
        <f>+I255+H255+J255+K255</f>
        <v>1195.1799999999998</v>
      </c>
      <c r="M255" s="78">
        <f t="shared" si="18"/>
        <v>18604.82</v>
      </c>
      <c r="N255" s="39"/>
    </row>
    <row r="256" spans="1:14" s="1" customFormat="1" ht="39.950000000000003" customHeight="1" x14ac:dyDescent="0.25">
      <c r="A256" s="23">
        <v>159</v>
      </c>
      <c r="B256" s="14" t="s">
        <v>592</v>
      </c>
      <c r="C256" s="18" t="s">
        <v>942</v>
      </c>
      <c r="D256" s="5" t="s">
        <v>1813</v>
      </c>
      <c r="E256" s="16" t="s">
        <v>67</v>
      </c>
      <c r="F256" s="5" t="s">
        <v>14</v>
      </c>
      <c r="G256" s="68">
        <v>80000</v>
      </c>
      <c r="H256" s="69">
        <v>7400.94</v>
      </c>
      <c r="I256" s="69">
        <f t="shared" si="17"/>
        <v>2296</v>
      </c>
      <c r="J256" s="69">
        <f t="shared" si="15"/>
        <v>2432</v>
      </c>
      <c r="K256" s="69">
        <v>25</v>
      </c>
      <c r="L256" s="69">
        <f t="shared" ref="L256:L276" si="21">+H256+I256+J256+K256</f>
        <v>12153.939999999999</v>
      </c>
      <c r="M256" s="68">
        <f t="shared" si="18"/>
        <v>67846.06</v>
      </c>
      <c r="N256" s="39"/>
    </row>
    <row r="257" spans="1:14" s="1" customFormat="1" ht="39.950000000000003" customHeight="1" x14ac:dyDescent="0.25">
      <c r="A257" s="23">
        <v>160</v>
      </c>
      <c r="B257" s="5" t="s">
        <v>1749</v>
      </c>
      <c r="C257" s="18" t="s">
        <v>942</v>
      </c>
      <c r="D257" s="5" t="s">
        <v>1814</v>
      </c>
      <c r="E257" s="16" t="s">
        <v>67</v>
      </c>
      <c r="F257" s="14" t="s">
        <v>1099</v>
      </c>
      <c r="G257" s="78">
        <v>85000</v>
      </c>
      <c r="H257" s="78">
        <v>8577.06</v>
      </c>
      <c r="I257" s="83">
        <f t="shared" si="17"/>
        <v>2439.5</v>
      </c>
      <c r="J257" s="83">
        <f t="shared" si="15"/>
        <v>2584</v>
      </c>
      <c r="K257" s="83">
        <v>3465.92</v>
      </c>
      <c r="L257" s="84">
        <f t="shared" si="21"/>
        <v>17066.48</v>
      </c>
      <c r="M257" s="84">
        <f t="shared" si="18"/>
        <v>67933.52</v>
      </c>
      <c r="N257" s="39"/>
    </row>
    <row r="258" spans="1:14" s="1" customFormat="1" ht="39.950000000000003" customHeight="1" x14ac:dyDescent="0.25">
      <c r="A258" s="23">
        <v>161</v>
      </c>
      <c r="B258" s="14" t="s">
        <v>591</v>
      </c>
      <c r="C258" s="18" t="s">
        <v>942</v>
      </c>
      <c r="D258" s="5" t="s">
        <v>1815</v>
      </c>
      <c r="E258" s="16" t="s">
        <v>67</v>
      </c>
      <c r="F258" s="5" t="s">
        <v>14</v>
      </c>
      <c r="G258" s="68">
        <v>90000</v>
      </c>
      <c r="H258" s="69">
        <v>9753.19</v>
      </c>
      <c r="I258" s="69">
        <f t="shared" si="17"/>
        <v>2583</v>
      </c>
      <c r="J258" s="69">
        <f t="shared" si="15"/>
        <v>2736</v>
      </c>
      <c r="K258" s="69">
        <v>1465.92</v>
      </c>
      <c r="L258" s="69">
        <f t="shared" si="21"/>
        <v>16538.11</v>
      </c>
      <c r="M258" s="68">
        <f t="shared" si="18"/>
        <v>73461.89</v>
      </c>
      <c r="N258" s="39"/>
    </row>
    <row r="259" spans="1:14" s="1" customFormat="1" ht="39.950000000000003" customHeight="1" x14ac:dyDescent="0.25">
      <c r="A259" s="23">
        <v>162</v>
      </c>
      <c r="B259" s="74" t="s">
        <v>535</v>
      </c>
      <c r="C259" s="19" t="s">
        <v>942</v>
      </c>
      <c r="D259" s="5" t="s">
        <v>1812</v>
      </c>
      <c r="E259" s="66" t="s">
        <v>67</v>
      </c>
      <c r="F259" s="16" t="s">
        <v>14</v>
      </c>
      <c r="G259" s="75">
        <v>85000</v>
      </c>
      <c r="H259" s="75">
        <v>8577.06</v>
      </c>
      <c r="I259" s="69">
        <f t="shared" si="17"/>
        <v>2439.5</v>
      </c>
      <c r="J259" s="69">
        <f t="shared" si="15"/>
        <v>2584</v>
      </c>
      <c r="K259" s="69">
        <v>25</v>
      </c>
      <c r="L259" s="69">
        <f t="shared" si="21"/>
        <v>13625.56</v>
      </c>
      <c r="M259" s="68">
        <f t="shared" si="18"/>
        <v>71374.44</v>
      </c>
      <c r="N259" s="39"/>
    </row>
    <row r="260" spans="1:14" s="1" customFormat="1" ht="39.950000000000003" customHeight="1" x14ac:dyDescent="0.25">
      <c r="A260" s="23">
        <v>163</v>
      </c>
      <c r="B260" s="74" t="s">
        <v>532</v>
      </c>
      <c r="C260" s="19" t="s">
        <v>942</v>
      </c>
      <c r="D260" s="5" t="s">
        <v>1812</v>
      </c>
      <c r="E260" s="66" t="s">
        <v>67</v>
      </c>
      <c r="F260" s="16" t="s">
        <v>14</v>
      </c>
      <c r="G260" s="75">
        <v>76000</v>
      </c>
      <c r="H260" s="75">
        <v>6497.53</v>
      </c>
      <c r="I260" s="69">
        <f t="shared" si="17"/>
        <v>2181.1999999999998</v>
      </c>
      <c r="J260" s="69">
        <f t="shared" si="15"/>
        <v>2310.4</v>
      </c>
      <c r="K260" s="69">
        <v>25</v>
      </c>
      <c r="L260" s="69">
        <f t="shared" si="21"/>
        <v>11014.13</v>
      </c>
      <c r="M260" s="68">
        <f t="shared" si="18"/>
        <v>64985.87</v>
      </c>
      <c r="N260" s="39"/>
    </row>
    <row r="261" spans="1:14" s="1" customFormat="1" ht="39.950000000000003" customHeight="1" x14ac:dyDescent="0.25">
      <c r="A261" s="23">
        <v>164</v>
      </c>
      <c r="B261" s="14" t="s">
        <v>677</v>
      </c>
      <c r="C261" s="18" t="s">
        <v>942</v>
      </c>
      <c r="D261" s="85" t="s">
        <v>1793</v>
      </c>
      <c r="E261" s="66" t="s">
        <v>678</v>
      </c>
      <c r="F261" s="5" t="s">
        <v>933</v>
      </c>
      <c r="G261" s="69">
        <v>125000</v>
      </c>
      <c r="H261" s="69">
        <v>17986.060000000001</v>
      </c>
      <c r="I261" s="69">
        <f>+G261*2.87%</f>
        <v>3587.5</v>
      </c>
      <c r="J261" s="69">
        <f>+G261*3.04%</f>
        <v>3800</v>
      </c>
      <c r="K261" s="69">
        <v>1856.2</v>
      </c>
      <c r="L261" s="69">
        <f>+H261+I261+J261+K261</f>
        <v>27229.760000000002</v>
      </c>
      <c r="M261" s="69">
        <f>+G261-L261</f>
        <v>97770.239999999991</v>
      </c>
      <c r="N261" s="39"/>
    </row>
    <row r="262" spans="1:14" s="1" customFormat="1" ht="39.950000000000003" customHeight="1" x14ac:dyDescent="0.25">
      <c r="A262" s="23">
        <v>165</v>
      </c>
      <c r="B262" s="14" t="s">
        <v>128</v>
      </c>
      <c r="C262" s="18" t="s">
        <v>944</v>
      </c>
      <c r="D262" s="85" t="s">
        <v>1793</v>
      </c>
      <c r="E262" s="66" t="s">
        <v>1791</v>
      </c>
      <c r="F262" s="5" t="s">
        <v>14</v>
      </c>
      <c r="G262" s="68">
        <v>31500</v>
      </c>
      <c r="H262" s="69"/>
      <c r="I262" s="69">
        <f>+G262*2.87%</f>
        <v>904.05</v>
      </c>
      <c r="J262" s="69">
        <f>+G262*3.04%</f>
        <v>957.6</v>
      </c>
      <c r="K262" s="69">
        <v>2238.4</v>
      </c>
      <c r="L262" s="69">
        <f>+H262+I262+J262+K262</f>
        <v>4100.05</v>
      </c>
      <c r="M262" s="68">
        <f>+G262-L262</f>
        <v>27399.95</v>
      </c>
      <c r="N262" s="39"/>
    </row>
    <row r="263" spans="1:14" ht="20.100000000000001" customHeight="1" x14ac:dyDescent="0.25">
      <c r="A263" s="21"/>
      <c r="B263" s="33"/>
      <c r="C263" s="20"/>
      <c r="D263" s="31"/>
      <c r="E263" s="30"/>
      <c r="F263" s="2"/>
      <c r="G263" s="12"/>
      <c r="H263" s="7"/>
      <c r="I263" s="7"/>
      <c r="J263" s="7"/>
      <c r="K263" s="7"/>
      <c r="L263" s="7"/>
      <c r="M263" s="11"/>
      <c r="N263" s="25"/>
    </row>
    <row r="264" spans="1:14" s="4" customFormat="1" ht="20.100000000000001" customHeight="1" x14ac:dyDescent="0.25">
      <c r="A264" s="105" t="s">
        <v>0</v>
      </c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</row>
    <row r="265" spans="1:14" s="4" customFormat="1" ht="20.100000000000001" customHeight="1" x14ac:dyDescent="0.25">
      <c r="A265" s="105" t="s">
        <v>1</v>
      </c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</row>
    <row r="266" spans="1:14" s="4" customFormat="1" ht="20.100000000000001" customHeight="1" x14ac:dyDescent="0.25">
      <c r="A266" s="105" t="s">
        <v>2</v>
      </c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1:14" s="4" customFormat="1" ht="20.100000000000001" customHeight="1" x14ac:dyDescent="0.25">
      <c r="A267" s="22"/>
      <c r="B267" s="34"/>
      <c r="C267" s="15"/>
      <c r="D267" s="32"/>
      <c r="E267" s="32"/>
      <c r="F267" s="13"/>
      <c r="G267" s="9"/>
      <c r="H267" s="10"/>
      <c r="I267" s="10"/>
      <c r="J267" s="9"/>
      <c r="K267" s="10"/>
      <c r="L267" s="9"/>
      <c r="M267" s="10"/>
    </row>
    <row r="268" spans="1:14" s="4" customFormat="1" ht="20.100000000000001" customHeight="1" x14ac:dyDescent="0.25">
      <c r="A268" s="105" t="s">
        <v>3</v>
      </c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1:14" s="4" customFormat="1" ht="20.100000000000001" customHeight="1" x14ac:dyDescent="0.25">
      <c r="A269" s="105" t="s">
        <v>1849</v>
      </c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</row>
    <row r="270" spans="1:14" s="4" customFormat="1" ht="20.100000000000001" customHeight="1" x14ac:dyDescent="0.25">
      <c r="A270" s="22"/>
      <c r="B270" s="34"/>
      <c r="C270" s="15"/>
      <c r="D270" s="32"/>
      <c r="E270" s="32"/>
      <c r="F270" s="13"/>
      <c r="G270" s="9"/>
      <c r="H270" s="10"/>
      <c r="I270" s="10"/>
      <c r="J270" s="9"/>
      <c r="K270" s="10"/>
      <c r="L270" s="9"/>
      <c r="M270" s="10"/>
    </row>
    <row r="271" spans="1:14" s="4" customFormat="1" ht="20.100000000000001" customHeight="1" x14ac:dyDescent="0.25">
      <c r="A271" s="106" t="s">
        <v>1850</v>
      </c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</row>
    <row r="272" spans="1:14" s="1" customFormat="1" ht="20.100000000000001" customHeight="1" thickBot="1" x14ac:dyDescent="0.3">
      <c r="A272" s="22"/>
      <c r="B272" s="34"/>
      <c r="C272" s="15"/>
      <c r="D272" s="32"/>
      <c r="E272" s="32"/>
      <c r="F272" s="13"/>
      <c r="G272" s="9"/>
      <c r="H272" s="10"/>
      <c r="I272" s="10"/>
      <c r="J272" s="9"/>
      <c r="K272" s="10"/>
      <c r="L272" s="9"/>
      <c r="M272" s="10"/>
    </row>
    <row r="273" spans="1:14" s="1" customFormat="1" ht="30" customHeight="1" x14ac:dyDescent="0.25">
      <c r="A273" s="81" t="s">
        <v>508</v>
      </c>
      <c r="B273" s="61" t="s">
        <v>4</v>
      </c>
      <c r="C273" s="62" t="s">
        <v>943</v>
      </c>
      <c r="D273" s="63" t="s">
        <v>5</v>
      </c>
      <c r="E273" s="61" t="s">
        <v>6</v>
      </c>
      <c r="F273" s="62" t="s">
        <v>7</v>
      </c>
      <c r="G273" s="61" t="s">
        <v>8</v>
      </c>
      <c r="H273" s="64" t="s">
        <v>10</v>
      </c>
      <c r="I273" s="64" t="s">
        <v>9</v>
      </c>
      <c r="J273" s="65" t="s">
        <v>11</v>
      </c>
      <c r="K273" s="61" t="s">
        <v>541</v>
      </c>
      <c r="L273" s="65" t="s">
        <v>542</v>
      </c>
      <c r="M273" s="64" t="s">
        <v>12</v>
      </c>
    </row>
    <row r="274" spans="1:14" s="1" customFormat="1" ht="39.950000000000003" customHeight="1" x14ac:dyDescent="0.25">
      <c r="A274" s="23">
        <v>166</v>
      </c>
      <c r="B274" s="74" t="s">
        <v>796</v>
      </c>
      <c r="C274" s="19" t="s">
        <v>944</v>
      </c>
      <c r="D274" s="85" t="s">
        <v>1793</v>
      </c>
      <c r="E274" s="66" t="s">
        <v>812</v>
      </c>
      <c r="F274" s="16" t="s">
        <v>14</v>
      </c>
      <c r="G274" s="75">
        <v>36000</v>
      </c>
      <c r="H274" s="75"/>
      <c r="I274" s="75">
        <f t="shared" si="17"/>
        <v>1033.2</v>
      </c>
      <c r="J274" s="75">
        <f t="shared" si="15"/>
        <v>1094.4000000000001</v>
      </c>
      <c r="K274" s="69">
        <v>25</v>
      </c>
      <c r="L274" s="69">
        <f t="shared" si="21"/>
        <v>2152.6000000000004</v>
      </c>
      <c r="M274" s="75">
        <f t="shared" si="18"/>
        <v>33847.4</v>
      </c>
      <c r="N274" s="39"/>
    </row>
    <row r="275" spans="1:14" s="1" customFormat="1" ht="39.950000000000003" customHeight="1" x14ac:dyDescent="0.25">
      <c r="A275" s="23">
        <v>167</v>
      </c>
      <c r="B275" s="5" t="s">
        <v>1710</v>
      </c>
      <c r="C275" s="18" t="s">
        <v>944</v>
      </c>
      <c r="D275" s="5" t="s">
        <v>667</v>
      </c>
      <c r="E275" s="66" t="s">
        <v>1711</v>
      </c>
      <c r="F275" s="14" t="s">
        <v>1099</v>
      </c>
      <c r="G275" s="78">
        <v>95000</v>
      </c>
      <c r="H275" s="83">
        <v>10929.31</v>
      </c>
      <c r="I275" s="83">
        <f t="shared" si="17"/>
        <v>2726.5</v>
      </c>
      <c r="J275" s="83">
        <f t="shared" si="15"/>
        <v>2888</v>
      </c>
      <c r="K275" s="83">
        <v>25</v>
      </c>
      <c r="L275" s="84">
        <f t="shared" si="21"/>
        <v>16568.809999999998</v>
      </c>
      <c r="M275" s="84">
        <f t="shared" si="18"/>
        <v>78431.19</v>
      </c>
      <c r="N275" s="39"/>
    </row>
    <row r="276" spans="1:14" s="1" customFormat="1" ht="39.950000000000003" customHeight="1" x14ac:dyDescent="0.25">
      <c r="A276" s="23">
        <v>168</v>
      </c>
      <c r="B276" s="16" t="s">
        <v>1708</v>
      </c>
      <c r="C276" s="19" t="s">
        <v>944</v>
      </c>
      <c r="D276" s="5" t="s">
        <v>667</v>
      </c>
      <c r="E276" s="66" t="s">
        <v>1788</v>
      </c>
      <c r="F276" s="14" t="s">
        <v>1099</v>
      </c>
      <c r="G276" s="78">
        <v>65000</v>
      </c>
      <c r="H276" s="83">
        <v>4427.55</v>
      </c>
      <c r="I276" s="83">
        <f t="shared" si="17"/>
        <v>1865.5</v>
      </c>
      <c r="J276" s="83">
        <f t="shared" si="15"/>
        <v>1976</v>
      </c>
      <c r="K276" s="83">
        <v>25</v>
      </c>
      <c r="L276" s="84">
        <f t="shared" si="21"/>
        <v>8294.0499999999993</v>
      </c>
      <c r="M276" s="84">
        <f t="shared" si="18"/>
        <v>56705.95</v>
      </c>
      <c r="N276" s="39"/>
    </row>
    <row r="277" spans="1:14" s="1" customFormat="1" ht="39.950000000000003" customHeight="1" x14ac:dyDescent="0.25">
      <c r="A277" s="23">
        <v>169</v>
      </c>
      <c r="B277" s="5" t="s">
        <v>1600</v>
      </c>
      <c r="C277" s="18" t="s">
        <v>942</v>
      </c>
      <c r="D277" s="5" t="s">
        <v>667</v>
      </c>
      <c r="E277" s="66" t="s">
        <v>1784</v>
      </c>
      <c r="F277" s="14" t="s">
        <v>1099</v>
      </c>
      <c r="G277" s="80">
        <v>75000</v>
      </c>
      <c r="H277" s="96">
        <v>6309.35</v>
      </c>
      <c r="I277" s="78">
        <f t="shared" si="17"/>
        <v>2152.5</v>
      </c>
      <c r="J277" s="78">
        <f t="shared" si="15"/>
        <v>2280</v>
      </c>
      <c r="K277" s="78">
        <v>25</v>
      </c>
      <c r="L277" s="78">
        <f>+I277+H277+J277+K277</f>
        <v>10766.85</v>
      </c>
      <c r="M277" s="78">
        <f t="shared" si="18"/>
        <v>64233.15</v>
      </c>
      <c r="N277" s="39"/>
    </row>
    <row r="278" spans="1:14" s="1" customFormat="1" ht="39.950000000000003" customHeight="1" x14ac:dyDescent="0.25">
      <c r="A278" s="23">
        <v>170</v>
      </c>
      <c r="B278" s="5" t="s">
        <v>1736</v>
      </c>
      <c r="C278" s="19" t="s">
        <v>942</v>
      </c>
      <c r="D278" s="85" t="s">
        <v>1097</v>
      </c>
      <c r="E278" s="66" t="s">
        <v>1784</v>
      </c>
      <c r="F278" s="14" t="s">
        <v>1099</v>
      </c>
      <c r="G278" s="78">
        <v>65000</v>
      </c>
      <c r="H278" s="83">
        <v>4427.55</v>
      </c>
      <c r="I278" s="83">
        <f t="shared" si="17"/>
        <v>1865.5</v>
      </c>
      <c r="J278" s="83">
        <f t="shared" si="15"/>
        <v>1976</v>
      </c>
      <c r="K278" s="83">
        <v>25</v>
      </c>
      <c r="L278" s="84">
        <f>+H278+I278+J278+K278</f>
        <v>8294.0499999999993</v>
      </c>
      <c r="M278" s="84">
        <f t="shared" si="18"/>
        <v>56705.95</v>
      </c>
      <c r="N278" s="39"/>
    </row>
    <row r="279" spans="1:14" s="1" customFormat="1" ht="39.950000000000003" customHeight="1" x14ac:dyDescent="0.25">
      <c r="A279" s="23">
        <v>171</v>
      </c>
      <c r="B279" s="14" t="s">
        <v>328</v>
      </c>
      <c r="C279" s="18" t="s">
        <v>944</v>
      </c>
      <c r="D279" s="5" t="s">
        <v>667</v>
      </c>
      <c r="E279" s="66" t="s">
        <v>1784</v>
      </c>
      <c r="F279" s="5" t="s">
        <v>17</v>
      </c>
      <c r="G279" s="68">
        <v>56000</v>
      </c>
      <c r="H279" s="69">
        <v>2733.93</v>
      </c>
      <c r="I279" s="69">
        <f t="shared" si="17"/>
        <v>1607.2</v>
      </c>
      <c r="J279" s="69">
        <f t="shared" si="15"/>
        <v>1702.4</v>
      </c>
      <c r="K279" s="69">
        <v>2081.83</v>
      </c>
      <c r="L279" s="69">
        <f>+H279+I279+J279+K279</f>
        <v>8125.3600000000006</v>
      </c>
      <c r="M279" s="68">
        <f t="shared" si="18"/>
        <v>47874.64</v>
      </c>
      <c r="N279" s="39"/>
    </row>
    <row r="280" spans="1:14" s="1" customFormat="1" ht="39.950000000000003" customHeight="1" x14ac:dyDescent="0.25">
      <c r="A280" s="23">
        <v>172</v>
      </c>
      <c r="B280" s="5" t="s">
        <v>1626</v>
      </c>
      <c r="C280" s="18" t="s">
        <v>944</v>
      </c>
      <c r="D280" s="85" t="s">
        <v>667</v>
      </c>
      <c r="E280" s="66" t="s">
        <v>1784</v>
      </c>
      <c r="F280" s="14" t="s">
        <v>1099</v>
      </c>
      <c r="G280" s="80">
        <v>50000</v>
      </c>
      <c r="H280" s="78">
        <v>1854</v>
      </c>
      <c r="I280" s="78">
        <f t="shared" si="17"/>
        <v>1435</v>
      </c>
      <c r="J280" s="78">
        <f t="shared" si="15"/>
        <v>1520</v>
      </c>
      <c r="K280" s="78">
        <v>25</v>
      </c>
      <c r="L280" s="78">
        <f>+I280+H280+J280+K280</f>
        <v>4834</v>
      </c>
      <c r="M280" s="78">
        <f t="shared" si="18"/>
        <v>45166</v>
      </c>
      <c r="N280" s="39"/>
    </row>
    <row r="281" spans="1:14" s="1" customFormat="1" ht="39.950000000000003" customHeight="1" x14ac:dyDescent="0.25">
      <c r="A281" s="23">
        <v>173</v>
      </c>
      <c r="B281" s="16" t="s">
        <v>1611</v>
      </c>
      <c r="C281" s="19" t="s">
        <v>942</v>
      </c>
      <c r="D281" s="5" t="s">
        <v>667</v>
      </c>
      <c r="E281" s="66" t="s">
        <v>1784</v>
      </c>
      <c r="F281" s="14" t="s">
        <v>1099</v>
      </c>
      <c r="G281" s="80">
        <v>50000</v>
      </c>
      <c r="H281" s="78">
        <v>1854</v>
      </c>
      <c r="I281" s="78">
        <f t="shared" si="17"/>
        <v>1435</v>
      </c>
      <c r="J281" s="78">
        <f t="shared" si="15"/>
        <v>1520</v>
      </c>
      <c r="K281" s="78">
        <v>25</v>
      </c>
      <c r="L281" s="78">
        <f>+I281+H281+J281+K281</f>
        <v>4834</v>
      </c>
      <c r="M281" s="78">
        <f t="shared" si="18"/>
        <v>45166</v>
      </c>
      <c r="N281" s="39"/>
    </row>
    <row r="282" spans="1:14" s="1" customFormat="1" ht="39.950000000000003" customHeight="1" x14ac:dyDescent="0.25">
      <c r="A282" s="23">
        <v>174</v>
      </c>
      <c r="B282" s="14" t="s">
        <v>1727</v>
      </c>
      <c r="C282" s="19" t="s">
        <v>942</v>
      </c>
      <c r="D282" s="5" t="s">
        <v>667</v>
      </c>
      <c r="E282" s="66" t="s">
        <v>1784</v>
      </c>
      <c r="F282" s="14" t="s">
        <v>1099</v>
      </c>
      <c r="G282" s="78">
        <v>43000</v>
      </c>
      <c r="H282" s="83">
        <v>866.06</v>
      </c>
      <c r="I282" s="83">
        <f t="shared" si="17"/>
        <v>1234.0999999999999</v>
      </c>
      <c r="J282" s="83">
        <f t="shared" si="15"/>
        <v>1307.2</v>
      </c>
      <c r="K282" s="83">
        <v>25</v>
      </c>
      <c r="L282" s="84">
        <f>+H282+I282+J282+K282</f>
        <v>3432.3599999999997</v>
      </c>
      <c r="M282" s="84">
        <f t="shared" si="18"/>
        <v>39567.64</v>
      </c>
      <c r="N282" s="39"/>
    </row>
    <row r="283" spans="1:14" s="1" customFormat="1" ht="39.950000000000003" customHeight="1" x14ac:dyDescent="0.25">
      <c r="A283" s="23">
        <v>175</v>
      </c>
      <c r="B283" s="5" t="s">
        <v>1705</v>
      </c>
      <c r="C283" s="19" t="s">
        <v>942</v>
      </c>
      <c r="D283" s="5" t="s">
        <v>667</v>
      </c>
      <c r="E283" s="66" t="s">
        <v>1784</v>
      </c>
      <c r="F283" s="14" t="s">
        <v>1099</v>
      </c>
      <c r="G283" s="78">
        <v>43000</v>
      </c>
      <c r="H283" s="83">
        <v>866.06</v>
      </c>
      <c r="I283" s="83">
        <f t="shared" si="17"/>
        <v>1234.0999999999999</v>
      </c>
      <c r="J283" s="83">
        <f t="shared" si="15"/>
        <v>1307.2</v>
      </c>
      <c r="K283" s="83">
        <v>25</v>
      </c>
      <c r="L283" s="84">
        <f>+H283+I283+J283+K283</f>
        <v>3432.3599999999997</v>
      </c>
      <c r="M283" s="84">
        <f t="shared" si="18"/>
        <v>39567.64</v>
      </c>
      <c r="N283" s="39"/>
    </row>
    <row r="284" spans="1:14" s="1" customFormat="1" ht="39.950000000000003" customHeight="1" x14ac:dyDescent="0.25">
      <c r="A284" s="23">
        <v>176</v>
      </c>
      <c r="B284" s="5" t="s">
        <v>1649</v>
      </c>
      <c r="C284" s="18" t="s">
        <v>942</v>
      </c>
      <c r="D284" s="5" t="s">
        <v>667</v>
      </c>
      <c r="E284" s="66" t="s">
        <v>1784</v>
      </c>
      <c r="F284" s="14" t="s">
        <v>1099</v>
      </c>
      <c r="G284" s="78">
        <v>36000</v>
      </c>
      <c r="H284" s="83"/>
      <c r="I284" s="83">
        <f t="shared" si="17"/>
        <v>1033.2</v>
      </c>
      <c r="J284" s="83">
        <f t="shared" si="15"/>
        <v>1094.4000000000001</v>
      </c>
      <c r="K284" s="83">
        <v>25</v>
      </c>
      <c r="L284" s="84">
        <f>+H284+I284+J284+K284</f>
        <v>2152.6000000000004</v>
      </c>
      <c r="M284" s="84">
        <f t="shared" si="18"/>
        <v>33847.4</v>
      </c>
      <c r="N284" s="39"/>
    </row>
    <row r="285" spans="1:14" s="1" customFormat="1" ht="39.950000000000003" customHeight="1" x14ac:dyDescent="0.25">
      <c r="A285" s="23">
        <v>177</v>
      </c>
      <c r="B285" s="5" t="s">
        <v>1635</v>
      </c>
      <c r="C285" s="18" t="s">
        <v>944</v>
      </c>
      <c r="D285" s="5" t="s">
        <v>667</v>
      </c>
      <c r="E285" s="66" t="s">
        <v>1784</v>
      </c>
      <c r="F285" s="14" t="s">
        <v>1099</v>
      </c>
      <c r="G285" s="78">
        <v>36000</v>
      </c>
      <c r="H285" s="78"/>
      <c r="I285" s="78">
        <f t="shared" si="17"/>
        <v>1033.2</v>
      </c>
      <c r="J285" s="78">
        <f t="shared" si="15"/>
        <v>1094.4000000000001</v>
      </c>
      <c r="K285" s="78">
        <v>25</v>
      </c>
      <c r="L285" s="78">
        <f>+I285+H285+J285+K285</f>
        <v>2152.6000000000004</v>
      </c>
      <c r="M285" s="78">
        <f t="shared" si="18"/>
        <v>33847.4</v>
      </c>
      <c r="N285" s="39"/>
    </row>
    <row r="286" spans="1:14" s="1" customFormat="1" ht="39.950000000000003" customHeight="1" x14ac:dyDescent="0.25">
      <c r="A286" s="23">
        <v>178</v>
      </c>
      <c r="B286" s="16" t="s">
        <v>1634</v>
      </c>
      <c r="C286" s="19" t="s">
        <v>944</v>
      </c>
      <c r="D286" s="5" t="s">
        <v>667</v>
      </c>
      <c r="E286" s="66" t="s">
        <v>1784</v>
      </c>
      <c r="F286" s="14" t="s">
        <v>1099</v>
      </c>
      <c r="G286" s="80">
        <v>36000</v>
      </c>
      <c r="H286" s="78"/>
      <c r="I286" s="78">
        <f t="shared" si="17"/>
        <v>1033.2</v>
      </c>
      <c r="J286" s="78">
        <f t="shared" si="15"/>
        <v>1094.4000000000001</v>
      </c>
      <c r="K286" s="78">
        <v>1215.1199999999999</v>
      </c>
      <c r="L286" s="78">
        <f>+I286+H286+J286+K286</f>
        <v>3342.7200000000003</v>
      </c>
      <c r="M286" s="78">
        <f t="shared" si="18"/>
        <v>32657.279999999999</v>
      </c>
      <c r="N286" s="39"/>
    </row>
    <row r="287" spans="1:14" s="1" customFormat="1" ht="39.950000000000003" customHeight="1" x14ac:dyDescent="0.25">
      <c r="A287" s="23">
        <v>179</v>
      </c>
      <c r="B287" s="74" t="s">
        <v>191</v>
      </c>
      <c r="C287" s="18" t="s">
        <v>942</v>
      </c>
      <c r="D287" s="85" t="s">
        <v>667</v>
      </c>
      <c r="E287" s="16" t="s">
        <v>192</v>
      </c>
      <c r="F287" s="5" t="s">
        <v>14</v>
      </c>
      <c r="G287" s="68">
        <v>23546.25</v>
      </c>
      <c r="H287" s="69"/>
      <c r="I287" s="69">
        <f t="shared" si="17"/>
        <v>675.77737500000001</v>
      </c>
      <c r="J287" s="69">
        <f t="shared" ref="J287:J395" si="22">+G287*3.04%</f>
        <v>715.80600000000004</v>
      </c>
      <c r="K287" s="69">
        <v>725.62</v>
      </c>
      <c r="L287" s="69">
        <f t="shared" ref="L287:L309" si="23">+H287+I287+J287+K287</f>
        <v>2117.2033750000001</v>
      </c>
      <c r="M287" s="68">
        <f t="shared" si="18"/>
        <v>21429.046624999999</v>
      </c>
      <c r="N287" s="39"/>
    </row>
    <row r="288" spans="1:14" s="1" customFormat="1" ht="39.950000000000003" customHeight="1" x14ac:dyDescent="0.25">
      <c r="A288" s="23">
        <v>180</v>
      </c>
      <c r="B288" s="14" t="s">
        <v>69</v>
      </c>
      <c r="C288" s="18" t="s">
        <v>944</v>
      </c>
      <c r="D288" s="85" t="s">
        <v>667</v>
      </c>
      <c r="E288" s="66" t="s">
        <v>303</v>
      </c>
      <c r="F288" s="5" t="s">
        <v>14</v>
      </c>
      <c r="G288" s="68">
        <v>32500</v>
      </c>
      <c r="H288" s="69"/>
      <c r="I288" s="69">
        <f t="shared" si="17"/>
        <v>932.75</v>
      </c>
      <c r="J288" s="69">
        <f t="shared" si="22"/>
        <v>988</v>
      </c>
      <c r="K288" s="69">
        <v>351.7</v>
      </c>
      <c r="L288" s="69">
        <f t="shared" si="23"/>
        <v>2272.4499999999998</v>
      </c>
      <c r="M288" s="68">
        <f t="shared" si="18"/>
        <v>30227.55</v>
      </c>
      <c r="N288" s="39"/>
    </row>
    <row r="289" spans="1:14" s="1" customFormat="1" ht="39.950000000000003" customHeight="1" x14ac:dyDescent="0.25">
      <c r="A289" s="23">
        <v>181</v>
      </c>
      <c r="B289" s="14" t="s">
        <v>737</v>
      </c>
      <c r="C289" s="18" t="s">
        <v>944</v>
      </c>
      <c r="D289" s="5" t="s">
        <v>667</v>
      </c>
      <c r="E289" s="66" t="s">
        <v>303</v>
      </c>
      <c r="F289" s="5" t="s">
        <v>14</v>
      </c>
      <c r="G289" s="68">
        <v>30000</v>
      </c>
      <c r="H289" s="69"/>
      <c r="I289" s="69">
        <f>+G289*2.87%</f>
        <v>861</v>
      </c>
      <c r="J289" s="69">
        <f>+G289*3.04%</f>
        <v>912</v>
      </c>
      <c r="K289" s="69">
        <v>1025</v>
      </c>
      <c r="L289" s="69">
        <f>+H289+I289+J289+K289</f>
        <v>2798</v>
      </c>
      <c r="M289" s="68">
        <f>+G289-L289</f>
        <v>27202</v>
      </c>
      <c r="N289" s="39"/>
    </row>
    <row r="290" spans="1:14" s="1" customFormat="1" ht="39.950000000000003" customHeight="1" x14ac:dyDescent="0.25">
      <c r="A290" s="23">
        <v>182</v>
      </c>
      <c r="B290" s="14" t="s">
        <v>752</v>
      </c>
      <c r="C290" s="18" t="s">
        <v>942</v>
      </c>
      <c r="D290" s="5" t="s">
        <v>667</v>
      </c>
      <c r="E290" s="66" t="s">
        <v>303</v>
      </c>
      <c r="F290" s="5" t="s">
        <v>14</v>
      </c>
      <c r="G290" s="68">
        <v>30000</v>
      </c>
      <c r="H290" s="69"/>
      <c r="I290" s="69">
        <f>+G290*2.87%</f>
        <v>861</v>
      </c>
      <c r="J290" s="69">
        <f>+G290*3.04%</f>
        <v>912</v>
      </c>
      <c r="K290" s="69">
        <v>1215.1199999999999</v>
      </c>
      <c r="L290" s="69">
        <f>+H290+I290+J290+K290</f>
        <v>2988.12</v>
      </c>
      <c r="M290" s="68">
        <f>+G290-L290</f>
        <v>27011.88</v>
      </c>
      <c r="N290" s="39"/>
    </row>
    <row r="291" spans="1:14" s="1" customFormat="1" ht="39.950000000000003" customHeight="1" x14ac:dyDescent="0.25">
      <c r="A291" s="23">
        <v>183</v>
      </c>
      <c r="B291" s="14" t="s">
        <v>884</v>
      </c>
      <c r="C291" s="18" t="s">
        <v>944</v>
      </c>
      <c r="D291" s="5" t="s">
        <v>667</v>
      </c>
      <c r="E291" s="66" t="s">
        <v>303</v>
      </c>
      <c r="F291" s="5" t="s">
        <v>14</v>
      </c>
      <c r="G291" s="17">
        <v>30000</v>
      </c>
      <c r="H291" s="75"/>
      <c r="I291" s="69">
        <f>+G291*2.87%</f>
        <v>861</v>
      </c>
      <c r="J291" s="69">
        <f>+G291*3.04%</f>
        <v>912</v>
      </c>
      <c r="K291" s="69">
        <v>25</v>
      </c>
      <c r="L291" s="69">
        <f>+H291+I291+J291+K291</f>
        <v>1798</v>
      </c>
      <c r="M291" s="68">
        <f>+G291-L291</f>
        <v>28202</v>
      </c>
      <c r="N291" s="39"/>
    </row>
    <row r="292" spans="1:14" s="1" customFormat="1" ht="13.5" customHeight="1" x14ac:dyDescent="0.25">
      <c r="A292" s="24"/>
      <c r="B292" s="26"/>
      <c r="C292" s="27"/>
      <c r="D292" s="42"/>
      <c r="E292" s="46"/>
      <c r="F292" s="2"/>
      <c r="G292" s="43"/>
      <c r="H292" s="44"/>
      <c r="I292" s="44"/>
      <c r="J292" s="44"/>
      <c r="K292" s="44"/>
      <c r="L292" s="44"/>
      <c r="M292" s="43"/>
      <c r="N292" s="39"/>
    </row>
    <row r="293" spans="1:14" s="4" customFormat="1" ht="30" customHeight="1" x14ac:dyDescent="0.25">
      <c r="A293" s="105" t="s">
        <v>0</v>
      </c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</row>
    <row r="294" spans="1:14" s="4" customFormat="1" ht="20.100000000000001" customHeight="1" x14ac:dyDescent="0.25">
      <c r="A294" s="105" t="s">
        <v>1</v>
      </c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</row>
    <row r="295" spans="1:14" s="4" customFormat="1" ht="20.100000000000001" customHeight="1" x14ac:dyDescent="0.25">
      <c r="A295" s="105" t="s">
        <v>2</v>
      </c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</row>
    <row r="296" spans="1:14" s="4" customFormat="1" ht="20.100000000000001" customHeight="1" x14ac:dyDescent="0.25">
      <c r="A296" s="22"/>
      <c r="B296" s="34"/>
      <c r="C296" s="15"/>
      <c r="D296" s="32"/>
      <c r="E296" s="32"/>
      <c r="F296" s="13"/>
      <c r="G296" s="9"/>
      <c r="H296" s="10"/>
      <c r="I296" s="10"/>
      <c r="J296" s="9"/>
      <c r="K296" s="10"/>
      <c r="L296" s="9"/>
      <c r="M296" s="10"/>
    </row>
    <row r="297" spans="1:14" s="4" customFormat="1" ht="20.100000000000001" customHeight="1" x14ac:dyDescent="0.25">
      <c r="A297" s="105" t="s">
        <v>3</v>
      </c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1:14" s="4" customFormat="1" ht="20.100000000000001" customHeight="1" x14ac:dyDescent="0.25">
      <c r="A298" s="105" t="s">
        <v>1849</v>
      </c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</row>
    <row r="299" spans="1:14" s="4" customFormat="1" ht="20.100000000000001" customHeight="1" x14ac:dyDescent="0.25">
      <c r="A299" s="22"/>
      <c r="B299" s="34"/>
      <c r="C299" s="15"/>
      <c r="D299" s="32"/>
      <c r="E299" s="32"/>
      <c r="F299" s="13"/>
      <c r="G299" s="9"/>
      <c r="H299" s="10"/>
      <c r="I299" s="10"/>
      <c r="J299" s="9"/>
      <c r="K299" s="10"/>
      <c r="L299" s="9"/>
      <c r="M299" s="10"/>
    </row>
    <row r="300" spans="1:14" s="4" customFormat="1" ht="20.100000000000001" customHeight="1" x14ac:dyDescent="0.25">
      <c r="A300" s="106" t="s">
        <v>1850</v>
      </c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</row>
    <row r="301" spans="1:14" s="1" customFormat="1" ht="20.100000000000001" customHeight="1" thickBot="1" x14ac:dyDescent="0.3">
      <c r="A301" s="22"/>
      <c r="B301" s="34"/>
      <c r="C301" s="15"/>
      <c r="D301" s="32"/>
      <c r="E301" s="32"/>
      <c r="F301" s="13"/>
      <c r="G301" s="9"/>
      <c r="H301" s="10"/>
      <c r="I301" s="10"/>
      <c r="J301" s="9"/>
      <c r="K301" s="10"/>
      <c r="L301" s="9"/>
      <c r="M301" s="10"/>
    </row>
    <row r="302" spans="1:14" s="1" customFormat="1" ht="30" customHeight="1" x14ac:dyDescent="0.25">
      <c r="A302" s="81" t="s">
        <v>508</v>
      </c>
      <c r="B302" s="61" t="s">
        <v>4</v>
      </c>
      <c r="C302" s="62" t="s">
        <v>943</v>
      </c>
      <c r="D302" s="63" t="s">
        <v>5</v>
      </c>
      <c r="E302" s="61" t="s">
        <v>6</v>
      </c>
      <c r="F302" s="62" t="s">
        <v>7</v>
      </c>
      <c r="G302" s="61" t="s">
        <v>8</v>
      </c>
      <c r="H302" s="64" t="s">
        <v>10</v>
      </c>
      <c r="I302" s="64" t="s">
        <v>9</v>
      </c>
      <c r="J302" s="65" t="s">
        <v>11</v>
      </c>
      <c r="K302" s="61" t="s">
        <v>541</v>
      </c>
      <c r="L302" s="65" t="s">
        <v>542</v>
      </c>
      <c r="M302" s="64" t="s">
        <v>12</v>
      </c>
    </row>
    <row r="303" spans="1:14" s="1" customFormat="1" ht="36" customHeight="1" x14ac:dyDescent="0.25">
      <c r="A303" s="23">
        <v>184</v>
      </c>
      <c r="B303" s="14" t="s">
        <v>711</v>
      </c>
      <c r="C303" s="18" t="s">
        <v>944</v>
      </c>
      <c r="D303" s="5" t="s">
        <v>667</v>
      </c>
      <c r="E303" s="66" t="s">
        <v>303</v>
      </c>
      <c r="F303" s="5" t="s">
        <v>14</v>
      </c>
      <c r="G303" s="68">
        <v>30000</v>
      </c>
      <c r="H303" s="69"/>
      <c r="I303" s="69">
        <f t="shared" si="17"/>
        <v>861</v>
      </c>
      <c r="J303" s="69">
        <f t="shared" si="22"/>
        <v>912</v>
      </c>
      <c r="K303" s="69">
        <v>25</v>
      </c>
      <c r="L303" s="69">
        <f t="shared" si="23"/>
        <v>1798</v>
      </c>
      <c r="M303" s="68">
        <f t="shared" si="18"/>
        <v>28202</v>
      </c>
      <c r="N303" s="39"/>
    </row>
    <row r="304" spans="1:14" s="1" customFormat="1" ht="36" customHeight="1" x14ac:dyDescent="0.25">
      <c r="A304" s="23">
        <v>185</v>
      </c>
      <c r="B304" s="14" t="s">
        <v>714</v>
      </c>
      <c r="C304" s="18" t="s">
        <v>944</v>
      </c>
      <c r="D304" s="5" t="s">
        <v>667</v>
      </c>
      <c r="E304" s="66" t="s">
        <v>303</v>
      </c>
      <c r="F304" s="5" t="s">
        <v>14</v>
      </c>
      <c r="G304" s="68">
        <v>30000</v>
      </c>
      <c r="H304" s="69"/>
      <c r="I304" s="69">
        <f t="shared" si="17"/>
        <v>861</v>
      </c>
      <c r="J304" s="69">
        <f t="shared" si="22"/>
        <v>912</v>
      </c>
      <c r="K304" s="69">
        <v>25</v>
      </c>
      <c r="L304" s="69">
        <f t="shared" si="23"/>
        <v>1798</v>
      </c>
      <c r="M304" s="68">
        <f t="shared" si="18"/>
        <v>28202</v>
      </c>
      <c r="N304" s="39"/>
    </row>
    <row r="305" spans="1:14" s="1" customFormat="1" ht="36" customHeight="1" x14ac:dyDescent="0.25">
      <c r="A305" s="23">
        <v>186</v>
      </c>
      <c r="B305" s="14" t="s">
        <v>894</v>
      </c>
      <c r="C305" s="18" t="s">
        <v>944</v>
      </c>
      <c r="D305" s="14" t="s">
        <v>667</v>
      </c>
      <c r="E305" s="66" t="s">
        <v>303</v>
      </c>
      <c r="F305" s="16" t="s">
        <v>14</v>
      </c>
      <c r="G305" s="17">
        <v>30000</v>
      </c>
      <c r="H305" s="17"/>
      <c r="I305" s="69">
        <f t="shared" si="17"/>
        <v>861</v>
      </c>
      <c r="J305" s="75">
        <f t="shared" si="22"/>
        <v>912</v>
      </c>
      <c r="K305" s="69">
        <v>25</v>
      </c>
      <c r="L305" s="69">
        <f t="shared" si="23"/>
        <v>1798</v>
      </c>
      <c r="M305" s="75">
        <f t="shared" si="18"/>
        <v>28202</v>
      </c>
      <c r="N305" s="39"/>
    </row>
    <row r="306" spans="1:14" s="1" customFormat="1" ht="36" customHeight="1" x14ac:dyDescent="0.25">
      <c r="A306" s="23">
        <v>187</v>
      </c>
      <c r="B306" s="14" t="s">
        <v>897</v>
      </c>
      <c r="C306" s="18" t="s">
        <v>944</v>
      </c>
      <c r="D306" s="14" t="s">
        <v>667</v>
      </c>
      <c r="E306" s="66" t="s">
        <v>303</v>
      </c>
      <c r="F306" s="16" t="s">
        <v>14</v>
      </c>
      <c r="G306" s="17">
        <v>30000</v>
      </c>
      <c r="H306" s="17"/>
      <c r="I306" s="69">
        <f t="shared" si="17"/>
        <v>861</v>
      </c>
      <c r="J306" s="69">
        <f t="shared" si="22"/>
        <v>912</v>
      </c>
      <c r="K306" s="69">
        <v>1125</v>
      </c>
      <c r="L306" s="69">
        <f t="shared" si="23"/>
        <v>2898</v>
      </c>
      <c r="M306" s="68">
        <f t="shared" si="18"/>
        <v>27102</v>
      </c>
      <c r="N306" s="39"/>
    </row>
    <row r="307" spans="1:14" s="1" customFormat="1" ht="36" customHeight="1" x14ac:dyDescent="0.25">
      <c r="A307" s="23">
        <v>188</v>
      </c>
      <c r="B307" s="14" t="s">
        <v>723</v>
      </c>
      <c r="C307" s="18" t="s">
        <v>944</v>
      </c>
      <c r="D307" s="5" t="s">
        <v>667</v>
      </c>
      <c r="E307" s="66" t="s">
        <v>303</v>
      </c>
      <c r="F307" s="5" t="s">
        <v>14</v>
      </c>
      <c r="G307" s="68">
        <v>30000</v>
      </c>
      <c r="H307" s="69"/>
      <c r="I307" s="69">
        <f t="shared" ref="I307:I404" si="24">+G307*2.87%</f>
        <v>861</v>
      </c>
      <c r="J307" s="69">
        <f t="shared" si="22"/>
        <v>912</v>
      </c>
      <c r="K307" s="69">
        <v>25</v>
      </c>
      <c r="L307" s="69">
        <f t="shared" si="23"/>
        <v>1798</v>
      </c>
      <c r="M307" s="68">
        <f t="shared" ref="M307:M404" si="25">+G307-L307</f>
        <v>28202</v>
      </c>
      <c r="N307" s="39"/>
    </row>
    <row r="308" spans="1:14" s="1" customFormat="1" ht="36" customHeight="1" x14ac:dyDescent="0.25">
      <c r="A308" s="23">
        <v>189</v>
      </c>
      <c r="B308" s="14" t="s">
        <v>726</v>
      </c>
      <c r="C308" s="18" t="s">
        <v>944</v>
      </c>
      <c r="D308" s="5" t="s">
        <v>667</v>
      </c>
      <c r="E308" s="66" t="s">
        <v>303</v>
      </c>
      <c r="F308" s="5" t="s">
        <v>14</v>
      </c>
      <c r="G308" s="68">
        <v>30000</v>
      </c>
      <c r="H308" s="69"/>
      <c r="I308" s="69">
        <f t="shared" si="24"/>
        <v>861</v>
      </c>
      <c r="J308" s="69">
        <f t="shared" si="22"/>
        <v>912</v>
      </c>
      <c r="K308" s="69">
        <v>25</v>
      </c>
      <c r="L308" s="69">
        <f t="shared" si="23"/>
        <v>1798</v>
      </c>
      <c r="M308" s="68">
        <f t="shared" si="25"/>
        <v>28202</v>
      </c>
      <c r="N308" s="39"/>
    </row>
    <row r="309" spans="1:14" s="1" customFormat="1" ht="36" customHeight="1" x14ac:dyDescent="0.25">
      <c r="A309" s="23">
        <v>190</v>
      </c>
      <c r="B309" s="14" t="s">
        <v>727</v>
      </c>
      <c r="C309" s="18" t="s">
        <v>944</v>
      </c>
      <c r="D309" s="5" t="s">
        <v>667</v>
      </c>
      <c r="E309" s="66" t="s">
        <v>303</v>
      </c>
      <c r="F309" s="5" t="s">
        <v>14</v>
      </c>
      <c r="G309" s="68">
        <v>30000</v>
      </c>
      <c r="H309" s="69"/>
      <c r="I309" s="69">
        <f t="shared" si="24"/>
        <v>861</v>
      </c>
      <c r="J309" s="69">
        <f t="shared" si="22"/>
        <v>912</v>
      </c>
      <c r="K309" s="69">
        <v>25</v>
      </c>
      <c r="L309" s="69">
        <f t="shared" si="23"/>
        <v>1798</v>
      </c>
      <c r="M309" s="68">
        <f t="shared" si="25"/>
        <v>28202</v>
      </c>
      <c r="N309" s="39"/>
    </row>
    <row r="310" spans="1:14" s="1" customFormat="1" ht="36" customHeight="1" x14ac:dyDescent="0.25">
      <c r="A310" s="23">
        <v>191</v>
      </c>
      <c r="B310" s="5" t="s">
        <v>1077</v>
      </c>
      <c r="C310" s="18" t="s">
        <v>944</v>
      </c>
      <c r="D310" s="5" t="s">
        <v>667</v>
      </c>
      <c r="E310" s="66" t="s">
        <v>303</v>
      </c>
      <c r="F310" s="5" t="s">
        <v>14</v>
      </c>
      <c r="G310" s="67">
        <v>30000</v>
      </c>
      <c r="H310" s="67"/>
      <c r="I310" s="67">
        <f t="shared" si="24"/>
        <v>861</v>
      </c>
      <c r="J310" s="67">
        <f t="shared" si="22"/>
        <v>912</v>
      </c>
      <c r="K310" s="67">
        <v>25</v>
      </c>
      <c r="L310" s="67">
        <f>+I310+H310+J310+K310</f>
        <v>1798</v>
      </c>
      <c r="M310" s="67">
        <f t="shared" si="25"/>
        <v>28202</v>
      </c>
      <c r="N310" s="39"/>
    </row>
    <row r="311" spans="1:14" s="1" customFormat="1" ht="36" customHeight="1" x14ac:dyDescent="0.25">
      <c r="A311" s="23">
        <v>192</v>
      </c>
      <c r="B311" s="5" t="s">
        <v>1563</v>
      </c>
      <c r="C311" s="18" t="s">
        <v>942</v>
      </c>
      <c r="D311" s="5" t="s">
        <v>667</v>
      </c>
      <c r="E311" s="66" t="s">
        <v>262</v>
      </c>
      <c r="F311" s="14" t="s">
        <v>1099</v>
      </c>
      <c r="G311" s="78">
        <v>30000</v>
      </c>
      <c r="H311" s="78"/>
      <c r="I311" s="78">
        <f t="shared" si="24"/>
        <v>861</v>
      </c>
      <c r="J311" s="78">
        <f t="shared" si="22"/>
        <v>912</v>
      </c>
      <c r="K311" s="78">
        <v>25</v>
      </c>
      <c r="L311" s="78">
        <f>+I311+H311+J311+K311</f>
        <v>1798</v>
      </c>
      <c r="M311" s="78">
        <f t="shared" si="25"/>
        <v>28202</v>
      </c>
      <c r="N311" s="39"/>
    </row>
    <row r="312" spans="1:14" s="1" customFormat="1" ht="36" customHeight="1" x14ac:dyDescent="0.25">
      <c r="A312" s="23">
        <v>193</v>
      </c>
      <c r="B312" s="5" t="s">
        <v>1211</v>
      </c>
      <c r="C312" s="18" t="s">
        <v>942</v>
      </c>
      <c r="D312" s="5" t="s">
        <v>667</v>
      </c>
      <c r="E312" s="66" t="s">
        <v>303</v>
      </c>
      <c r="F312" s="14" t="s">
        <v>1099</v>
      </c>
      <c r="G312" s="78">
        <v>26250</v>
      </c>
      <c r="H312" s="78"/>
      <c r="I312" s="78">
        <f t="shared" si="24"/>
        <v>753.375</v>
      </c>
      <c r="J312" s="78">
        <f t="shared" si="22"/>
        <v>798</v>
      </c>
      <c r="K312" s="78">
        <v>25</v>
      </c>
      <c r="L312" s="78">
        <f>+I312+H312+J312+K312</f>
        <v>1576.375</v>
      </c>
      <c r="M312" s="78">
        <f t="shared" si="25"/>
        <v>24673.625</v>
      </c>
      <c r="N312" s="39"/>
    </row>
    <row r="313" spans="1:14" s="1" customFormat="1" ht="36" customHeight="1" x14ac:dyDescent="0.25">
      <c r="A313" s="23">
        <v>194</v>
      </c>
      <c r="B313" s="5" t="s">
        <v>1055</v>
      </c>
      <c r="C313" s="18" t="s">
        <v>942</v>
      </c>
      <c r="D313" s="85" t="s">
        <v>667</v>
      </c>
      <c r="E313" s="16" t="s">
        <v>303</v>
      </c>
      <c r="F313" s="5" t="s">
        <v>14</v>
      </c>
      <c r="G313" s="67">
        <v>25000</v>
      </c>
      <c r="H313" s="67"/>
      <c r="I313" s="67">
        <f t="shared" si="24"/>
        <v>717.5</v>
      </c>
      <c r="J313" s="67">
        <f t="shared" si="22"/>
        <v>760</v>
      </c>
      <c r="K313" s="67">
        <v>25</v>
      </c>
      <c r="L313" s="67">
        <f>+I313+H313+J313+K313</f>
        <v>1502.5</v>
      </c>
      <c r="M313" s="67">
        <f t="shared" si="25"/>
        <v>23497.5</v>
      </c>
      <c r="N313" s="39"/>
    </row>
    <row r="314" spans="1:14" s="1" customFormat="1" ht="36" customHeight="1" x14ac:dyDescent="0.25">
      <c r="A314" s="23">
        <v>195</v>
      </c>
      <c r="B314" s="5" t="s">
        <v>1795</v>
      </c>
      <c r="C314" s="18" t="s">
        <v>944</v>
      </c>
      <c r="D314" s="85" t="s">
        <v>667</v>
      </c>
      <c r="E314" s="16" t="s">
        <v>303</v>
      </c>
      <c r="F314" s="5" t="s">
        <v>14</v>
      </c>
      <c r="G314" s="67">
        <v>25000</v>
      </c>
      <c r="H314" s="67"/>
      <c r="I314" s="67">
        <f t="shared" si="24"/>
        <v>717.5</v>
      </c>
      <c r="J314" s="67">
        <f t="shared" si="22"/>
        <v>760</v>
      </c>
      <c r="K314" s="67">
        <v>25</v>
      </c>
      <c r="L314" s="67">
        <f>+I314+H314+J314+K314</f>
        <v>1502.5</v>
      </c>
      <c r="M314" s="67">
        <f t="shared" si="25"/>
        <v>23497.5</v>
      </c>
      <c r="N314" s="39"/>
    </row>
    <row r="315" spans="1:14" s="1" customFormat="1" ht="36" customHeight="1" x14ac:dyDescent="0.25">
      <c r="A315" s="23">
        <v>196</v>
      </c>
      <c r="B315" s="5" t="s">
        <v>911</v>
      </c>
      <c r="C315" s="18" t="s">
        <v>944</v>
      </c>
      <c r="D315" s="5" t="s">
        <v>667</v>
      </c>
      <c r="E315" s="66" t="s">
        <v>303</v>
      </c>
      <c r="F315" s="16" t="s">
        <v>14</v>
      </c>
      <c r="G315" s="82">
        <v>25000</v>
      </c>
      <c r="H315" s="17"/>
      <c r="I315" s="69">
        <f t="shared" si="24"/>
        <v>717.5</v>
      </c>
      <c r="J315" s="75">
        <f t="shared" si="22"/>
        <v>760</v>
      </c>
      <c r="K315" s="69">
        <v>25</v>
      </c>
      <c r="L315" s="69">
        <f t="shared" ref="L315:L339" si="26">+H315+I315+J315+K315</f>
        <v>1502.5</v>
      </c>
      <c r="M315" s="75">
        <f t="shared" si="25"/>
        <v>23497.5</v>
      </c>
      <c r="N315" s="39"/>
    </row>
    <row r="316" spans="1:14" s="1" customFormat="1" ht="36" customHeight="1" x14ac:dyDescent="0.25">
      <c r="A316" s="23">
        <v>197</v>
      </c>
      <c r="B316" s="14" t="s">
        <v>751</v>
      </c>
      <c r="C316" s="18" t="s">
        <v>944</v>
      </c>
      <c r="D316" s="5" t="s">
        <v>667</v>
      </c>
      <c r="E316" s="66" t="s">
        <v>303</v>
      </c>
      <c r="F316" s="5" t="s">
        <v>14</v>
      </c>
      <c r="G316" s="68">
        <v>25000</v>
      </c>
      <c r="H316" s="69"/>
      <c r="I316" s="69">
        <f t="shared" si="24"/>
        <v>717.5</v>
      </c>
      <c r="J316" s="69">
        <f t="shared" si="22"/>
        <v>760</v>
      </c>
      <c r="K316" s="69">
        <v>25</v>
      </c>
      <c r="L316" s="69">
        <f t="shared" si="26"/>
        <v>1502.5</v>
      </c>
      <c r="M316" s="68">
        <f t="shared" si="25"/>
        <v>23497.5</v>
      </c>
      <c r="N316" s="40"/>
    </row>
    <row r="317" spans="1:14" s="1" customFormat="1" ht="36" customHeight="1" x14ac:dyDescent="0.25">
      <c r="A317" s="23">
        <v>198</v>
      </c>
      <c r="B317" s="14" t="s">
        <v>750</v>
      </c>
      <c r="C317" s="18" t="s">
        <v>944</v>
      </c>
      <c r="D317" s="5" t="s">
        <v>667</v>
      </c>
      <c r="E317" s="66" t="s">
        <v>303</v>
      </c>
      <c r="F317" s="5" t="s">
        <v>14</v>
      </c>
      <c r="G317" s="68">
        <v>25000</v>
      </c>
      <c r="H317" s="69"/>
      <c r="I317" s="69">
        <f t="shared" si="24"/>
        <v>717.5</v>
      </c>
      <c r="J317" s="69">
        <f t="shared" si="22"/>
        <v>760</v>
      </c>
      <c r="K317" s="69">
        <v>25</v>
      </c>
      <c r="L317" s="69">
        <f t="shared" si="26"/>
        <v>1502.5</v>
      </c>
      <c r="M317" s="68">
        <f t="shared" si="25"/>
        <v>23497.5</v>
      </c>
      <c r="N317" s="39"/>
    </row>
    <row r="318" spans="1:14" s="1" customFormat="1" ht="36" customHeight="1" x14ac:dyDescent="0.25">
      <c r="A318" s="23">
        <v>199</v>
      </c>
      <c r="B318" s="14" t="s">
        <v>746</v>
      </c>
      <c r="C318" s="18" t="s">
        <v>944</v>
      </c>
      <c r="D318" s="5" t="s">
        <v>667</v>
      </c>
      <c r="E318" s="66" t="s">
        <v>303</v>
      </c>
      <c r="F318" s="5" t="s">
        <v>14</v>
      </c>
      <c r="G318" s="68">
        <v>25000</v>
      </c>
      <c r="H318" s="69"/>
      <c r="I318" s="69">
        <f t="shared" si="24"/>
        <v>717.5</v>
      </c>
      <c r="J318" s="69">
        <f t="shared" si="22"/>
        <v>760</v>
      </c>
      <c r="K318" s="69">
        <v>25</v>
      </c>
      <c r="L318" s="69">
        <f t="shared" si="26"/>
        <v>1502.5</v>
      </c>
      <c r="M318" s="68">
        <f t="shared" si="25"/>
        <v>23497.5</v>
      </c>
      <c r="N318" s="39"/>
    </row>
    <row r="319" spans="1:14" s="1" customFormat="1" ht="36" customHeight="1" x14ac:dyDescent="0.25">
      <c r="A319" s="23">
        <v>200</v>
      </c>
      <c r="B319" s="16" t="s">
        <v>880</v>
      </c>
      <c r="C319" s="19" t="s">
        <v>944</v>
      </c>
      <c r="D319" s="5" t="s">
        <v>667</v>
      </c>
      <c r="E319" s="66" t="s">
        <v>303</v>
      </c>
      <c r="F319" s="16" t="s">
        <v>14</v>
      </c>
      <c r="G319" s="17">
        <v>25000</v>
      </c>
      <c r="H319" s="75"/>
      <c r="I319" s="69">
        <f t="shared" si="24"/>
        <v>717.5</v>
      </c>
      <c r="J319" s="75">
        <f t="shared" si="22"/>
        <v>760</v>
      </c>
      <c r="K319" s="69">
        <v>25</v>
      </c>
      <c r="L319" s="69">
        <f t="shared" si="26"/>
        <v>1502.5</v>
      </c>
      <c r="M319" s="75">
        <f t="shared" si="25"/>
        <v>23497.5</v>
      </c>
      <c r="N319" s="39"/>
    </row>
    <row r="320" spans="1:14" s="1" customFormat="1" ht="36" customHeight="1" x14ac:dyDescent="0.25">
      <c r="A320" s="23">
        <v>201</v>
      </c>
      <c r="B320" s="74" t="s">
        <v>658</v>
      </c>
      <c r="C320" s="19" t="s">
        <v>944</v>
      </c>
      <c r="D320" s="5" t="s">
        <v>667</v>
      </c>
      <c r="E320" s="66" t="s">
        <v>303</v>
      </c>
      <c r="F320" s="5" t="s">
        <v>14</v>
      </c>
      <c r="G320" s="69">
        <v>25000</v>
      </c>
      <c r="H320" s="69"/>
      <c r="I320" s="69">
        <f t="shared" si="24"/>
        <v>717.5</v>
      </c>
      <c r="J320" s="69">
        <f t="shared" si="22"/>
        <v>760</v>
      </c>
      <c r="K320" s="69">
        <v>25</v>
      </c>
      <c r="L320" s="69">
        <f t="shared" si="26"/>
        <v>1502.5</v>
      </c>
      <c r="M320" s="69">
        <f t="shared" si="25"/>
        <v>23497.5</v>
      </c>
      <c r="N320" s="39"/>
    </row>
    <row r="321" spans="1:14" s="1" customFormat="1" ht="36" customHeight="1" x14ac:dyDescent="0.25">
      <c r="A321" s="23">
        <v>202</v>
      </c>
      <c r="B321" s="14" t="s">
        <v>720</v>
      </c>
      <c r="C321" s="18" t="s">
        <v>944</v>
      </c>
      <c r="D321" s="5" t="s">
        <v>667</v>
      </c>
      <c r="E321" s="66" t="s">
        <v>303</v>
      </c>
      <c r="F321" s="5" t="s">
        <v>14</v>
      </c>
      <c r="G321" s="68">
        <v>25000</v>
      </c>
      <c r="H321" s="69"/>
      <c r="I321" s="69">
        <f t="shared" si="24"/>
        <v>717.5</v>
      </c>
      <c r="J321" s="69">
        <f t="shared" si="22"/>
        <v>760</v>
      </c>
      <c r="K321" s="69">
        <v>25</v>
      </c>
      <c r="L321" s="69">
        <f t="shared" si="26"/>
        <v>1502.5</v>
      </c>
      <c r="M321" s="68">
        <f t="shared" si="25"/>
        <v>23497.5</v>
      </c>
      <c r="N321" s="39"/>
    </row>
    <row r="322" spans="1:14" s="1" customFormat="1" ht="36" customHeight="1" x14ac:dyDescent="0.25">
      <c r="A322" s="23">
        <v>203</v>
      </c>
      <c r="B322" s="14" t="s">
        <v>722</v>
      </c>
      <c r="C322" s="18" t="s">
        <v>944</v>
      </c>
      <c r="D322" s="5" t="s">
        <v>667</v>
      </c>
      <c r="E322" s="66" t="s">
        <v>303</v>
      </c>
      <c r="F322" s="5" t="s">
        <v>14</v>
      </c>
      <c r="G322" s="68">
        <v>25000</v>
      </c>
      <c r="H322" s="69"/>
      <c r="I322" s="69">
        <f t="shared" si="24"/>
        <v>717.5</v>
      </c>
      <c r="J322" s="69">
        <f t="shared" si="22"/>
        <v>760</v>
      </c>
      <c r="K322" s="69">
        <v>25</v>
      </c>
      <c r="L322" s="69">
        <f t="shared" si="26"/>
        <v>1502.5</v>
      </c>
      <c r="M322" s="68">
        <f t="shared" si="25"/>
        <v>23497.5</v>
      </c>
      <c r="N322" s="39"/>
    </row>
    <row r="323" spans="1:14" ht="20.100000000000001" customHeight="1" x14ac:dyDescent="0.25">
      <c r="A323" s="21"/>
      <c r="B323" s="33"/>
      <c r="C323" s="20"/>
      <c r="D323" s="31"/>
      <c r="E323" s="30"/>
      <c r="F323" s="2"/>
      <c r="G323" s="12"/>
      <c r="H323" s="7"/>
      <c r="I323" s="7"/>
      <c r="J323" s="7"/>
      <c r="K323" s="7"/>
      <c r="L323" s="7"/>
      <c r="M323" s="11"/>
      <c r="N323" s="25"/>
    </row>
    <row r="324" spans="1:14" s="4" customFormat="1" ht="20.100000000000001" customHeight="1" x14ac:dyDescent="0.25">
      <c r="A324" s="105" t="s">
        <v>0</v>
      </c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</row>
    <row r="325" spans="1:14" s="4" customFormat="1" ht="20.100000000000001" customHeight="1" x14ac:dyDescent="0.25">
      <c r="A325" s="105" t="s">
        <v>1</v>
      </c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</row>
    <row r="326" spans="1:14" s="4" customFormat="1" ht="20.100000000000001" customHeight="1" x14ac:dyDescent="0.25">
      <c r="A326" s="105" t="s">
        <v>2</v>
      </c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</row>
    <row r="327" spans="1:14" s="4" customFormat="1" ht="20.100000000000001" customHeight="1" x14ac:dyDescent="0.25">
      <c r="A327" s="22"/>
      <c r="B327" s="34"/>
      <c r="C327" s="15"/>
      <c r="D327" s="32"/>
      <c r="E327" s="32"/>
      <c r="F327" s="13"/>
      <c r="G327" s="9"/>
      <c r="H327" s="10"/>
      <c r="I327" s="10"/>
      <c r="J327" s="9"/>
      <c r="K327" s="10"/>
      <c r="L327" s="9"/>
      <c r="M327" s="10"/>
    </row>
    <row r="328" spans="1:14" s="4" customFormat="1" ht="20.100000000000001" customHeight="1" x14ac:dyDescent="0.25">
      <c r="A328" s="105" t="s">
        <v>3</v>
      </c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</row>
    <row r="329" spans="1:14" s="4" customFormat="1" ht="20.100000000000001" customHeight="1" x14ac:dyDescent="0.25">
      <c r="A329" s="105" t="s">
        <v>1849</v>
      </c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</row>
    <row r="330" spans="1:14" s="4" customFormat="1" ht="20.100000000000001" customHeight="1" x14ac:dyDescent="0.25">
      <c r="A330" s="22"/>
      <c r="B330" s="34"/>
      <c r="C330" s="15"/>
      <c r="D330" s="32"/>
      <c r="E330" s="32"/>
      <c r="F330" s="13"/>
      <c r="G330" s="9"/>
      <c r="H330" s="10"/>
      <c r="I330" s="10"/>
      <c r="J330" s="9"/>
      <c r="K330" s="10"/>
      <c r="L330" s="9"/>
      <c r="M330" s="10"/>
    </row>
    <row r="331" spans="1:14" s="4" customFormat="1" ht="20.100000000000001" customHeight="1" x14ac:dyDescent="0.25">
      <c r="A331" s="106" t="s">
        <v>1850</v>
      </c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</row>
    <row r="332" spans="1:14" s="1" customFormat="1" ht="20.100000000000001" customHeight="1" thickBot="1" x14ac:dyDescent="0.3">
      <c r="A332" s="22"/>
      <c r="B332" s="34"/>
      <c r="C332" s="15"/>
      <c r="D332" s="32"/>
      <c r="E332" s="32"/>
      <c r="F332" s="13"/>
      <c r="G332" s="9"/>
      <c r="H332" s="10"/>
      <c r="I332" s="10"/>
      <c r="J332" s="9"/>
      <c r="K332" s="10"/>
      <c r="L332" s="9"/>
      <c r="M332" s="10"/>
    </row>
    <row r="333" spans="1:14" s="1" customFormat="1" ht="30" customHeight="1" x14ac:dyDescent="0.25">
      <c r="A333" s="81" t="s">
        <v>508</v>
      </c>
      <c r="B333" s="61" t="s">
        <v>4</v>
      </c>
      <c r="C333" s="62" t="s">
        <v>943</v>
      </c>
      <c r="D333" s="63" t="s">
        <v>5</v>
      </c>
      <c r="E333" s="61" t="s">
        <v>6</v>
      </c>
      <c r="F333" s="62" t="s">
        <v>7</v>
      </c>
      <c r="G333" s="61" t="s">
        <v>8</v>
      </c>
      <c r="H333" s="64" t="s">
        <v>10</v>
      </c>
      <c r="I333" s="64" t="s">
        <v>9</v>
      </c>
      <c r="J333" s="65" t="s">
        <v>11</v>
      </c>
      <c r="K333" s="61" t="s">
        <v>541</v>
      </c>
      <c r="L333" s="65" t="s">
        <v>542</v>
      </c>
      <c r="M333" s="64" t="s">
        <v>12</v>
      </c>
    </row>
    <row r="334" spans="1:14" s="1" customFormat="1" ht="36.950000000000003" customHeight="1" x14ac:dyDescent="0.25">
      <c r="A334" s="23">
        <v>204</v>
      </c>
      <c r="B334" s="14" t="s">
        <v>729</v>
      </c>
      <c r="C334" s="18" t="s">
        <v>942</v>
      </c>
      <c r="D334" s="5" t="s">
        <v>667</v>
      </c>
      <c r="E334" s="66" t="s">
        <v>303</v>
      </c>
      <c r="F334" s="5" t="s">
        <v>14</v>
      </c>
      <c r="G334" s="68">
        <v>25000</v>
      </c>
      <c r="H334" s="69"/>
      <c r="I334" s="69">
        <f t="shared" si="24"/>
        <v>717.5</v>
      </c>
      <c r="J334" s="69">
        <f t="shared" si="22"/>
        <v>760</v>
      </c>
      <c r="K334" s="69">
        <v>164.2</v>
      </c>
      <c r="L334" s="69">
        <f t="shared" si="26"/>
        <v>1641.7</v>
      </c>
      <c r="M334" s="68">
        <f t="shared" si="25"/>
        <v>23358.3</v>
      </c>
      <c r="N334" s="39"/>
    </row>
    <row r="335" spans="1:14" s="1" customFormat="1" ht="36.950000000000003" customHeight="1" x14ac:dyDescent="0.25">
      <c r="A335" s="23">
        <v>205</v>
      </c>
      <c r="B335" s="14" t="s">
        <v>734</v>
      </c>
      <c r="C335" s="18" t="s">
        <v>944</v>
      </c>
      <c r="D335" s="5" t="s">
        <v>667</v>
      </c>
      <c r="E335" s="66" t="s">
        <v>303</v>
      </c>
      <c r="F335" s="5" t="s">
        <v>14</v>
      </c>
      <c r="G335" s="68">
        <v>25000</v>
      </c>
      <c r="H335" s="69"/>
      <c r="I335" s="69">
        <f t="shared" si="24"/>
        <v>717.5</v>
      </c>
      <c r="J335" s="69">
        <f t="shared" si="22"/>
        <v>760</v>
      </c>
      <c r="K335" s="69">
        <v>25</v>
      </c>
      <c r="L335" s="69">
        <f t="shared" si="26"/>
        <v>1502.5</v>
      </c>
      <c r="M335" s="68">
        <f t="shared" si="25"/>
        <v>23497.5</v>
      </c>
      <c r="N335" s="39"/>
    </row>
    <row r="336" spans="1:14" s="1" customFormat="1" ht="36.950000000000003" customHeight="1" x14ac:dyDescent="0.25">
      <c r="A336" s="23">
        <v>206</v>
      </c>
      <c r="B336" s="14" t="s">
        <v>740</v>
      </c>
      <c r="C336" s="18" t="s">
        <v>942</v>
      </c>
      <c r="D336" s="5" t="s">
        <v>667</v>
      </c>
      <c r="E336" s="66" t="s">
        <v>303</v>
      </c>
      <c r="F336" s="5" t="s">
        <v>14</v>
      </c>
      <c r="G336" s="68">
        <v>25000</v>
      </c>
      <c r="H336" s="69"/>
      <c r="I336" s="69">
        <f t="shared" si="24"/>
        <v>717.5</v>
      </c>
      <c r="J336" s="69">
        <f t="shared" si="22"/>
        <v>760</v>
      </c>
      <c r="K336" s="69">
        <v>25</v>
      </c>
      <c r="L336" s="69">
        <f t="shared" si="26"/>
        <v>1502.5</v>
      </c>
      <c r="M336" s="68">
        <f t="shared" si="25"/>
        <v>23497.5</v>
      </c>
      <c r="N336" s="39"/>
    </row>
    <row r="337" spans="1:14" s="1" customFormat="1" ht="36.950000000000003" customHeight="1" x14ac:dyDescent="0.25">
      <c r="A337" s="23">
        <v>207</v>
      </c>
      <c r="B337" s="14" t="s">
        <v>742</v>
      </c>
      <c r="C337" s="18" t="s">
        <v>944</v>
      </c>
      <c r="D337" s="5" t="s">
        <v>667</v>
      </c>
      <c r="E337" s="66" t="s">
        <v>303</v>
      </c>
      <c r="F337" s="5" t="s">
        <v>14</v>
      </c>
      <c r="G337" s="68">
        <v>25000</v>
      </c>
      <c r="H337" s="69"/>
      <c r="I337" s="69">
        <f t="shared" si="24"/>
        <v>717.5</v>
      </c>
      <c r="J337" s="69">
        <f t="shared" si="22"/>
        <v>760</v>
      </c>
      <c r="K337" s="69">
        <v>25</v>
      </c>
      <c r="L337" s="69">
        <f t="shared" si="26"/>
        <v>1502.5</v>
      </c>
      <c r="M337" s="68">
        <f t="shared" si="25"/>
        <v>23497.5</v>
      </c>
      <c r="N337" s="39"/>
    </row>
    <row r="338" spans="1:14" s="1" customFormat="1" ht="36.950000000000003" customHeight="1" x14ac:dyDescent="0.25">
      <c r="A338" s="23">
        <v>208</v>
      </c>
      <c r="B338" s="14" t="s">
        <v>743</v>
      </c>
      <c r="C338" s="18" t="s">
        <v>942</v>
      </c>
      <c r="D338" s="5" t="s">
        <v>667</v>
      </c>
      <c r="E338" s="66" t="s">
        <v>303</v>
      </c>
      <c r="F338" s="5" t="s">
        <v>14</v>
      </c>
      <c r="G338" s="68">
        <v>25000</v>
      </c>
      <c r="H338" s="69"/>
      <c r="I338" s="69">
        <f t="shared" si="24"/>
        <v>717.5</v>
      </c>
      <c r="J338" s="69">
        <f t="shared" si="22"/>
        <v>760</v>
      </c>
      <c r="K338" s="69">
        <v>25</v>
      </c>
      <c r="L338" s="69">
        <f t="shared" si="26"/>
        <v>1502.5</v>
      </c>
      <c r="M338" s="68">
        <f t="shared" si="25"/>
        <v>23497.5</v>
      </c>
      <c r="N338" s="40"/>
    </row>
    <row r="339" spans="1:14" s="1" customFormat="1" ht="36.950000000000003" customHeight="1" x14ac:dyDescent="0.25">
      <c r="A339" s="23">
        <v>209</v>
      </c>
      <c r="B339" s="74" t="s">
        <v>879</v>
      </c>
      <c r="C339" s="19" t="s">
        <v>944</v>
      </c>
      <c r="D339" s="5" t="s">
        <v>667</v>
      </c>
      <c r="E339" s="66" t="s">
        <v>303</v>
      </c>
      <c r="F339" s="5" t="s">
        <v>14</v>
      </c>
      <c r="G339" s="17">
        <v>25000</v>
      </c>
      <c r="H339" s="75"/>
      <c r="I339" s="69">
        <f t="shared" si="24"/>
        <v>717.5</v>
      </c>
      <c r="J339" s="69">
        <f t="shared" si="22"/>
        <v>760</v>
      </c>
      <c r="K339" s="69">
        <v>25</v>
      </c>
      <c r="L339" s="69">
        <f t="shared" si="26"/>
        <v>1502.5</v>
      </c>
      <c r="M339" s="68">
        <f t="shared" si="25"/>
        <v>23497.5</v>
      </c>
      <c r="N339" s="40"/>
    </row>
    <row r="340" spans="1:14" s="1" customFormat="1" ht="36.950000000000003" customHeight="1" x14ac:dyDescent="0.25">
      <c r="A340" s="23">
        <v>210</v>
      </c>
      <c r="B340" s="5" t="s">
        <v>1083</v>
      </c>
      <c r="C340" s="18" t="s">
        <v>944</v>
      </c>
      <c r="D340" s="5" t="s">
        <v>667</v>
      </c>
      <c r="E340" s="16" t="s">
        <v>303</v>
      </c>
      <c r="F340" s="5" t="s">
        <v>14</v>
      </c>
      <c r="G340" s="67">
        <v>25000</v>
      </c>
      <c r="H340" s="67"/>
      <c r="I340" s="67">
        <f t="shared" si="24"/>
        <v>717.5</v>
      </c>
      <c r="J340" s="67">
        <f t="shared" si="22"/>
        <v>760</v>
      </c>
      <c r="K340" s="67">
        <v>25</v>
      </c>
      <c r="L340" s="67">
        <f>+I340+H340+J340+K340</f>
        <v>1502.5</v>
      </c>
      <c r="M340" s="67">
        <f t="shared" si="25"/>
        <v>23497.5</v>
      </c>
      <c r="N340" s="39"/>
    </row>
    <row r="341" spans="1:14" s="1" customFormat="1" ht="36.950000000000003" customHeight="1" x14ac:dyDescent="0.25">
      <c r="A341" s="23">
        <v>211</v>
      </c>
      <c r="B341" s="5" t="s">
        <v>989</v>
      </c>
      <c r="C341" s="19" t="s">
        <v>942</v>
      </c>
      <c r="D341" s="5" t="s">
        <v>667</v>
      </c>
      <c r="E341" s="66" t="s">
        <v>303</v>
      </c>
      <c r="F341" s="5" t="s">
        <v>14</v>
      </c>
      <c r="G341" s="70">
        <v>30000</v>
      </c>
      <c r="H341" s="71"/>
      <c r="I341" s="69">
        <f t="shared" si="24"/>
        <v>861</v>
      </c>
      <c r="J341" s="71">
        <f t="shared" si="22"/>
        <v>912</v>
      </c>
      <c r="K341" s="72">
        <v>25</v>
      </c>
      <c r="L341" s="69">
        <f>+H341+I341+J341+K341</f>
        <v>1798</v>
      </c>
      <c r="M341" s="73">
        <f t="shared" si="25"/>
        <v>28202</v>
      </c>
      <c r="N341" s="39"/>
    </row>
    <row r="342" spans="1:14" s="1" customFormat="1" ht="36.950000000000003" customHeight="1" x14ac:dyDescent="0.25">
      <c r="A342" s="23">
        <v>212</v>
      </c>
      <c r="B342" s="5" t="s">
        <v>1515</v>
      </c>
      <c r="C342" s="18" t="s">
        <v>942</v>
      </c>
      <c r="D342" s="5" t="s">
        <v>667</v>
      </c>
      <c r="E342" s="66" t="s">
        <v>303</v>
      </c>
      <c r="F342" s="14" t="s">
        <v>21</v>
      </c>
      <c r="G342" s="78">
        <v>16500</v>
      </c>
      <c r="H342" s="78"/>
      <c r="I342" s="78">
        <f t="shared" si="24"/>
        <v>473.55</v>
      </c>
      <c r="J342" s="78">
        <f t="shared" si="22"/>
        <v>501.6</v>
      </c>
      <c r="K342" s="78">
        <v>25</v>
      </c>
      <c r="L342" s="78">
        <f>+I342+H342+J342+K342</f>
        <v>1000.1500000000001</v>
      </c>
      <c r="M342" s="78">
        <f t="shared" si="25"/>
        <v>15499.85</v>
      </c>
      <c r="N342" s="39"/>
    </row>
    <row r="343" spans="1:14" s="1" customFormat="1" ht="36.950000000000003" customHeight="1" x14ac:dyDescent="0.25">
      <c r="A343" s="23">
        <v>213</v>
      </c>
      <c r="B343" s="97" t="s">
        <v>992</v>
      </c>
      <c r="C343" s="19" t="s">
        <v>944</v>
      </c>
      <c r="D343" s="5" t="s">
        <v>667</v>
      </c>
      <c r="E343" s="66" t="s">
        <v>303</v>
      </c>
      <c r="F343" s="5" t="s">
        <v>14</v>
      </c>
      <c r="G343" s="70">
        <v>25000</v>
      </c>
      <c r="H343" s="71"/>
      <c r="I343" s="69">
        <f t="shared" si="24"/>
        <v>717.5</v>
      </c>
      <c r="J343" s="71">
        <f t="shared" si="22"/>
        <v>760</v>
      </c>
      <c r="K343" s="72">
        <v>25</v>
      </c>
      <c r="L343" s="69">
        <f>+H343+I343+J343+K343</f>
        <v>1502.5</v>
      </c>
      <c r="M343" s="73">
        <f t="shared" si="25"/>
        <v>23497.5</v>
      </c>
      <c r="N343" s="39"/>
    </row>
    <row r="344" spans="1:14" s="1" customFormat="1" ht="36.950000000000003" customHeight="1" x14ac:dyDescent="0.25">
      <c r="A344" s="23">
        <v>214</v>
      </c>
      <c r="B344" s="74" t="s">
        <v>649</v>
      </c>
      <c r="C344" s="19" t="s">
        <v>942</v>
      </c>
      <c r="D344" s="5" t="s">
        <v>667</v>
      </c>
      <c r="E344" s="66" t="s">
        <v>303</v>
      </c>
      <c r="F344" s="5" t="s">
        <v>14</v>
      </c>
      <c r="G344" s="69">
        <v>30000</v>
      </c>
      <c r="H344" s="69"/>
      <c r="I344" s="69">
        <f t="shared" si="24"/>
        <v>861</v>
      </c>
      <c r="J344" s="69">
        <f t="shared" si="22"/>
        <v>912</v>
      </c>
      <c r="K344" s="69">
        <v>25</v>
      </c>
      <c r="L344" s="69">
        <f>+H344+I344+J344+K344</f>
        <v>1798</v>
      </c>
      <c r="M344" s="69">
        <f t="shared" si="25"/>
        <v>28202</v>
      </c>
      <c r="N344" s="39"/>
    </row>
    <row r="345" spans="1:14" s="1" customFormat="1" ht="36.950000000000003" customHeight="1" x14ac:dyDescent="0.25">
      <c r="A345" s="23">
        <v>215</v>
      </c>
      <c r="B345" s="14" t="s">
        <v>143</v>
      </c>
      <c r="C345" s="18" t="s">
        <v>944</v>
      </c>
      <c r="D345" s="5" t="s">
        <v>667</v>
      </c>
      <c r="E345" s="66" t="s">
        <v>303</v>
      </c>
      <c r="F345" s="5" t="s">
        <v>14</v>
      </c>
      <c r="G345" s="68">
        <v>23100</v>
      </c>
      <c r="H345" s="69"/>
      <c r="I345" s="69">
        <f t="shared" si="24"/>
        <v>662.97</v>
      </c>
      <c r="J345" s="69">
        <f t="shared" si="22"/>
        <v>702.24</v>
      </c>
      <c r="K345" s="69">
        <v>174.76</v>
      </c>
      <c r="L345" s="69">
        <f>+H345+I345+J345+K345</f>
        <v>1539.97</v>
      </c>
      <c r="M345" s="68">
        <f t="shared" si="25"/>
        <v>21560.03</v>
      </c>
      <c r="N345" s="39"/>
    </row>
    <row r="346" spans="1:14" s="1" customFormat="1" ht="36.950000000000003" customHeight="1" x14ac:dyDescent="0.25">
      <c r="A346" s="23">
        <v>216</v>
      </c>
      <c r="B346" s="5" t="s">
        <v>1103</v>
      </c>
      <c r="C346" s="18" t="s">
        <v>942</v>
      </c>
      <c r="D346" s="5" t="s">
        <v>667</v>
      </c>
      <c r="E346" s="66" t="s">
        <v>303</v>
      </c>
      <c r="F346" s="14" t="s">
        <v>1099</v>
      </c>
      <c r="G346" s="78">
        <v>16500</v>
      </c>
      <c r="H346" s="78"/>
      <c r="I346" s="78">
        <f t="shared" si="24"/>
        <v>473.55</v>
      </c>
      <c r="J346" s="78">
        <f t="shared" si="22"/>
        <v>501.6</v>
      </c>
      <c r="K346" s="78">
        <v>25</v>
      </c>
      <c r="L346" s="78">
        <f t="shared" ref="L346:L364" si="27">+I346+H346+J346+K346</f>
        <v>1000.1500000000001</v>
      </c>
      <c r="M346" s="78">
        <f t="shared" si="25"/>
        <v>15499.85</v>
      </c>
      <c r="N346" s="39"/>
    </row>
    <row r="347" spans="1:14" s="1" customFormat="1" ht="36.950000000000003" customHeight="1" x14ac:dyDescent="0.25">
      <c r="A347" s="23">
        <v>217</v>
      </c>
      <c r="B347" s="5" t="s">
        <v>1117</v>
      </c>
      <c r="C347" s="18" t="s">
        <v>944</v>
      </c>
      <c r="D347" s="5" t="s">
        <v>667</v>
      </c>
      <c r="E347" s="66" t="s">
        <v>303</v>
      </c>
      <c r="F347" s="14" t="s">
        <v>21</v>
      </c>
      <c r="G347" s="78">
        <v>16500</v>
      </c>
      <c r="H347" s="78"/>
      <c r="I347" s="78">
        <f t="shared" si="24"/>
        <v>473.55</v>
      </c>
      <c r="J347" s="78">
        <f t="shared" si="22"/>
        <v>501.6</v>
      </c>
      <c r="K347" s="78">
        <v>25</v>
      </c>
      <c r="L347" s="78">
        <f t="shared" si="27"/>
        <v>1000.1500000000001</v>
      </c>
      <c r="M347" s="78">
        <f t="shared" si="25"/>
        <v>15499.85</v>
      </c>
      <c r="N347" s="39"/>
    </row>
    <row r="348" spans="1:14" s="1" customFormat="1" ht="36.950000000000003" customHeight="1" x14ac:dyDescent="0.25">
      <c r="A348" s="23">
        <v>218</v>
      </c>
      <c r="B348" s="5" t="s">
        <v>1179</v>
      </c>
      <c r="C348" s="18" t="s">
        <v>944</v>
      </c>
      <c r="D348" s="5" t="s">
        <v>667</v>
      </c>
      <c r="E348" s="66" t="s">
        <v>303</v>
      </c>
      <c r="F348" s="14" t="s">
        <v>21</v>
      </c>
      <c r="G348" s="78">
        <v>16500</v>
      </c>
      <c r="H348" s="78"/>
      <c r="I348" s="78">
        <f t="shared" si="24"/>
        <v>473.55</v>
      </c>
      <c r="J348" s="78">
        <f t="shared" si="22"/>
        <v>501.6</v>
      </c>
      <c r="K348" s="78">
        <v>25</v>
      </c>
      <c r="L348" s="78">
        <f t="shared" si="27"/>
        <v>1000.1500000000001</v>
      </c>
      <c r="M348" s="78">
        <f t="shared" si="25"/>
        <v>15499.85</v>
      </c>
      <c r="N348" s="39"/>
    </row>
    <row r="349" spans="1:14" s="1" customFormat="1" ht="36.950000000000003" customHeight="1" x14ac:dyDescent="0.25">
      <c r="A349" s="23">
        <v>219</v>
      </c>
      <c r="B349" s="5" t="s">
        <v>1210</v>
      </c>
      <c r="C349" s="18" t="s">
        <v>944</v>
      </c>
      <c r="D349" s="5" t="s">
        <v>667</v>
      </c>
      <c r="E349" s="66" t="s">
        <v>303</v>
      </c>
      <c r="F349" s="14" t="s">
        <v>21</v>
      </c>
      <c r="G349" s="78">
        <v>16500</v>
      </c>
      <c r="H349" s="78"/>
      <c r="I349" s="78">
        <f t="shared" si="24"/>
        <v>473.55</v>
      </c>
      <c r="J349" s="78">
        <f t="shared" si="22"/>
        <v>501.6</v>
      </c>
      <c r="K349" s="78">
        <v>25</v>
      </c>
      <c r="L349" s="78">
        <f t="shared" si="27"/>
        <v>1000.1500000000001</v>
      </c>
      <c r="M349" s="78">
        <f t="shared" si="25"/>
        <v>15499.85</v>
      </c>
      <c r="N349" s="39"/>
    </row>
    <row r="350" spans="1:14" s="1" customFormat="1" ht="36.950000000000003" customHeight="1" x14ac:dyDescent="0.25">
      <c r="A350" s="23">
        <v>220</v>
      </c>
      <c r="B350" s="5" t="s">
        <v>1303</v>
      </c>
      <c r="C350" s="18" t="s">
        <v>944</v>
      </c>
      <c r="D350" s="5" t="s">
        <v>667</v>
      </c>
      <c r="E350" s="66" t="s">
        <v>303</v>
      </c>
      <c r="F350" s="14" t="s">
        <v>21</v>
      </c>
      <c r="G350" s="78">
        <v>16500</v>
      </c>
      <c r="H350" s="78"/>
      <c r="I350" s="78">
        <f t="shared" si="24"/>
        <v>473.55</v>
      </c>
      <c r="J350" s="78">
        <f t="shared" si="22"/>
        <v>501.6</v>
      </c>
      <c r="K350" s="78">
        <v>25</v>
      </c>
      <c r="L350" s="78">
        <f t="shared" si="27"/>
        <v>1000.1500000000001</v>
      </c>
      <c r="M350" s="78">
        <f t="shared" si="25"/>
        <v>15499.85</v>
      </c>
      <c r="N350" s="39"/>
    </row>
    <row r="351" spans="1:14" s="1" customFormat="1" ht="36.950000000000003" customHeight="1" x14ac:dyDescent="0.25">
      <c r="A351" s="23">
        <v>221</v>
      </c>
      <c r="B351" s="5" t="s">
        <v>1397</v>
      </c>
      <c r="C351" s="18" t="s">
        <v>942</v>
      </c>
      <c r="D351" s="5" t="s">
        <v>667</v>
      </c>
      <c r="E351" s="66" t="s">
        <v>303</v>
      </c>
      <c r="F351" s="14" t="s">
        <v>21</v>
      </c>
      <c r="G351" s="78">
        <v>16500</v>
      </c>
      <c r="H351" s="78"/>
      <c r="I351" s="78">
        <f t="shared" si="24"/>
        <v>473.55</v>
      </c>
      <c r="J351" s="78">
        <f t="shared" si="22"/>
        <v>501.6</v>
      </c>
      <c r="K351" s="78">
        <v>25</v>
      </c>
      <c r="L351" s="78">
        <f t="shared" si="27"/>
        <v>1000.1500000000001</v>
      </c>
      <c r="M351" s="78">
        <f t="shared" si="25"/>
        <v>15499.85</v>
      </c>
      <c r="N351" s="39"/>
    </row>
    <row r="352" spans="1:14" ht="20.100000000000001" customHeight="1" x14ac:dyDescent="0.25">
      <c r="A352" s="21"/>
      <c r="B352" s="33"/>
      <c r="C352" s="20"/>
      <c r="D352" s="31"/>
      <c r="E352" s="30"/>
      <c r="F352" s="2"/>
      <c r="G352" s="12"/>
      <c r="H352" s="7"/>
      <c r="I352" s="7"/>
      <c r="J352" s="7"/>
      <c r="K352" s="7"/>
      <c r="L352" s="7"/>
      <c r="M352" s="11"/>
      <c r="N352" s="25"/>
    </row>
    <row r="353" spans="1:14" ht="20.100000000000001" customHeight="1" x14ac:dyDescent="0.25">
      <c r="A353" s="21"/>
      <c r="B353" s="33"/>
      <c r="C353" s="20"/>
      <c r="D353" s="31"/>
      <c r="E353" s="30"/>
      <c r="F353" s="2"/>
      <c r="G353" s="12"/>
      <c r="H353" s="7"/>
      <c r="I353" s="7"/>
      <c r="J353" s="7"/>
      <c r="K353" s="7"/>
      <c r="L353" s="7"/>
      <c r="M353" s="11"/>
      <c r="N353" s="25"/>
    </row>
    <row r="354" spans="1:14" s="4" customFormat="1" ht="20.100000000000001" customHeight="1" x14ac:dyDescent="0.25">
      <c r="A354" s="105" t="s">
        <v>0</v>
      </c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</row>
    <row r="355" spans="1:14" s="4" customFormat="1" ht="20.100000000000001" customHeight="1" x14ac:dyDescent="0.25">
      <c r="A355" s="105" t="s">
        <v>1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</row>
    <row r="356" spans="1:14" s="4" customFormat="1" ht="20.100000000000001" customHeight="1" x14ac:dyDescent="0.25">
      <c r="A356" s="105" t="s">
        <v>2</v>
      </c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</row>
    <row r="357" spans="1:14" s="4" customFormat="1" ht="20.100000000000001" customHeight="1" x14ac:dyDescent="0.25">
      <c r="A357" s="22"/>
      <c r="B357" s="34"/>
      <c r="C357" s="15"/>
      <c r="D357" s="32"/>
      <c r="E357" s="32"/>
      <c r="F357" s="13"/>
      <c r="G357" s="9"/>
      <c r="H357" s="10"/>
      <c r="I357" s="10"/>
      <c r="J357" s="9"/>
      <c r="K357" s="10"/>
      <c r="L357" s="9"/>
      <c r="M357" s="10"/>
    </row>
    <row r="358" spans="1:14" s="4" customFormat="1" ht="20.100000000000001" customHeight="1" x14ac:dyDescent="0.25">
      <c r="A358" s="105" t="s">
        <v>3</v>
      </c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</row>
    <row r="359" spans="1:14" s="4" customFormat="1" ht="20.100000000000001" customHeight="1" x14ac:dyDescent="0.25">
      <c r="A359" s="105" t="s">
        <v>1849</v>
      </c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</row>
    <row r="360" spans="1:14" s="4" customFormat="1" ht="20.100000000000001" customHeight="1" x14ac:dyDescent="0.25">
      <c r="A360" s="22"/>
      <c r="B360" s="34"/>
      <c r="C360" s="15"/>
      <c r="D360" s="32"/>
      <c r="E360" s="32"/>
      <c r="F360" s="13"/>
      <c r="G360" s="9"/>
      <c r="H360" s="10"/>
      <c r="I360" s="10"/>
      <c r="J360" s="9"/>
      <c r="K360" s="10"/>
      <c r="L360" s="9"/>
      <c r="M360" s="10"/>
    </row>
    <row r="361" spans="1:14" s="4" customFormat="1" ht="20.100000000000001" customHeight="1" x14ac:dyDescent="0.25">
      <c r="A361" s="106" t="s">
        <v>1850</v>
      </c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</row>
    <row r="362" spans="1:14" s="1" customFormat="1" ht="20.100000000000001" customHeight="1" thickBot="1" x14ac:dyDescent="0.3">
      <c r="A362" s="22"/>
      <c r="B362" s="34"/>
      <c r="C362" s="15"/>
      <c r="D362" s="32"/>
      <c r="E362" s="32"/>
      <c r="F362" s="13"/>
      <c r="G362" s="9"/>
      <c r="H362" s="10"/>
      <c r="I362" s="10"/>
      <c r="J362" s="9"/>
      <c r="K362" s="10"/>
      <c r="L362" s="9"/>
      <c r="M362" s="10"/>
    </row>
    <row r="363" spans="1:14" s="1" customFormat="1" ht="30" customHeight="1" x14ac:dyDescent="0.25">
      <c r="A363" s="81" t="s">
        <v>508</v>
      </c>
      <c r="B363" s="61" t="s">
        <v>4</v>
      </c>
      <c r="C363" s="62" t="s">
        <v>943</v>
      </c>
      <c r="D363" s="63" t="s">
        <v>5</v>
      </c>
      <c r="E363" s="61" t="s">
        <v>6</v>
      </c>
      <c r="F363" s="62" t="s">
        <v>7</v>
      </c>
      <c r="G363" s="61" t="s">
        <v>8</v>
      </c>
      <c r="H363" s="64" t="s">
        <v>10</v>
      </c>
      <c r="I363" s="64" t="s">
        <v>9</v>
      </c>
      <c r="J363" s="65" t="s">
        <v>11</v>
      </c>
      <c r="K363" s="61" t="s">
        <v>541</v>
      </c>
      <c r="L363" s="65" t="s">
        <v>542</v>
      </c>
      <c r="M363" s="64" t="s">
        <v>12</v>
      </c>
    </row>
    <row r="364" spans="1:14" s="1" customFormat="1" ht="39.950000000000003" customHeight="1" x14ac:dyDescent="0.25">
      <c r="A364" s="23">
        <v>222</v>
      </c>
      <c r="B364" s="5" t="s">
        <v>1436</v>
      </c>
      <c r="C364" s="18" t="s">
        <v>942</v>
      </c>
      <c r="D364" s="5" t="s">
        <v>667</v>
      </c>
      <c r="E364" s="66" t="s">
        <v>303</v>
      </c>
      <c r="F364" s="14" t="s">
        <v>21</v>
      </c>
      <c r="G364" s="78">
        <v>16500</v>
      </c>
      <c r="H364" s="78"/>
      <c r="I364" s="78">
        <f t="shared" si="24"/>
        <v>473.55</v>
      </c>
      <c r="J364" s="78">
        <f t="shared" si="22"/>
        <v>501.6</v>
      </c>
      <c r="K364" s="78">
        <v>25</v>
      </c>
      <c r="L364" s="78">
        <f t="shared" si="27"/>
        <v>1000.1500000000001</v>
      </c>
      <c r="M364" s="78">
        <f t="shared" si="25"/>
        <v>15499.85</v>
      </c>
      <c r="N364" s="39"/>
    </row>
    <row r="365" spans="1:14" s="1" customFormat="1" ht="39.950000000000003" customHeight="1" x14ac:dyDescent="0.25">
      <c r="A365" s="23">
        <v>223</v>
      </c>
      <c r="B365" s="74" t="s">
        <v>655</v>
      </c>
      <c r="C365" s="19" t="s">
        <v>944</v>
      </c>
      <c r="D365" s="5" t="s">
        <v>667</v>
      </c>
      <c r="E365" s="66" t="s">
        <v>303</v>
      </c>
      <c r="F365" s="5" t="s">
        <v>14</v>
      </c>
      <c r="G365" s="69">
        <v>25000</v>
      </c>
      <c r="H365" s="69"/>
      <c r="I365" s="69">
        <f t="shared" si="24"/>
        <v>717.5</v>
      </c>
      <c r="J365" s="69">
        <f t="shared" si="22"/>
        <v>760</v>
      </c>
      <c r="K365" s="69">
        <v>25</v>
      </c>
      <c r="L365" s="69">
        <f t="shared" ref="L365:L371" si="28">+H365+I365+J365+K365</f>
        <v>1502.5</v>
      </c>
      <c r="M365" s="69">
        <f t="shared" si="25"/>
        <v>23497.5</v>
      </c>
      <c r="N365" s="39"/>
    </row>
    <row r="366" spans="1:14" s="1" customFormat="1" ht="39.950000000000003" customHeight="1" x14ac:dyDescent="0.25">
      <c r="A366" s="23">
        <v>224</v>
      </c>
      <c r="B366" s="74" t="s">
        <v>768</v>
      </c>
      <c r="C366" s="19" t="s">
        <v>944</v>
      </c>
      <c r="D366" s="5" t="s">
        <v>667</v>
      </c>
      <c r="E366" s="66" t="s">
        <v>303</v>
      </c>
      <c r="F366" s="16" t="s">
        <v>14</v>
      </c>
      <c r="G366" s="75">
        <v>25000</v>
      </c>
      <c r="H366" s="75"/>
      <c r="I366" s="75">
        <f t="shared" si="24"/>
        <v>717.5</v>
      </c>
      <c r="J366" s="75">
        <f t="shared" si="22"/>
        <v>760</v>
      </c>
      <c r="K366" s="69">
        <v>25</v>
      </c>
      <c r="L366" s="69">
        <f t="shared" si="28"/>
        <v>1502.5</v>
      </c>
      <c r="M366" s="75">
        <f t="shared" si="25"/>
        <v>23497.5</v>
      </c>
      <c r="N366" s="39"/>
    </row>
    <row r="367" spans="1:14" s="1" customFormat="1" ht="39.950000000000003" customHeight="1" x14ac:dyDescent="0.25">
      <c r="A367" s="23">
        <v>225</v>
      </c>
      <c r="B367" s="74" t="s">
        <v>773</v>
      </c>
      <c r="C367" s="19" t="s">
        <v>944</v>
      </c>
      <c r="D367" s="5" t="s">
        <v>667</v>
      </c>
      <c r="E367" s="66" t="s">
        <v>303</v>
      </c>
      <c r="F367" s="5" t="s">
        <v>14</v>
      </c>
      <c r="G367" s="75">
        <v>25000</v>
      </c>
      <c r="H367" s="69"/>
      <c r="I367" s="69">
        <f t="shared" si="24"/>
        <v>717.5</v>
      </c>
      <c r="J367" s="69">
        <f t="shared" si="22"/>
        <v>760</v>
      </c>
      <c r="K367" s="69">
        <v>25</v>
      </c>
      <c r="L367" s="69">
        <f t="shared" si="28"/>
        <v>1502.5</v>
      </c>
      <c r="M367" s="68">
        <f t="shared" si="25"/>
        <v>23497.5</v>
      </c>
      <c r="N367" s="39"/>
    </row>
    <row r="368" spans="1:14" s="1" customFormat="1" ht="39.950000000000003" customHeight="1" x14ac:dyDescent="0.25">
      <c r="A368" s="23">
        <v>226</v>
      </c>
      <c r="B368" s="74" t="s">
        <v>651</v>
      </c>
      <c r="C368" s="19" t="s">
        <v>944</v>
      </c>
      <c r="D368" s="5" t="s">
        <v>667</v>
      </c>
      <c r="E368" s="66" t="s">
        <v>652</v>
      </c>
      <c r="F368" s="5" t="s">
        <v>14</v>
      </c>
      <c r="G368" s="69">
        <v>25000</v>
      </c>
      <c r="H368" s="69"/>
      <c r="I368" s="69">
        <f t="shared" si="24"/>
        <v>717.5</v>
      </c>
      <c r="J368" s="69">
        <f t="shared" si="22"/>
        <v>760</v>
      </c>
      <c r="K368" s="69">
        <v>25</v>
      </c>
      <c r="L368" s="69">
        <f t="shared" si="28"/>
        <v>1502.5</v>
      </c>
      <c r="M368" s="69">
        <f t="shared" si="25"/>
        <v>23497.5</v>
      </c>
      <c r="N368" s="39"/>
    </row>
    <row r="369" spans="1:14" s="1" customFormat="1" ht="39.950000000000003" customHeight="1" x14ac:dyDescent="0.25">
      <c r="A369" s="23">
        <v>227</v>
      </c>
      <c r="B369" s="14" t="s">
        <v>895</v>
      </c>
      <c r="C369" s="18" t="s">
        <v>942</v>
      </c>
      <c r="D369" s="14" t="s">
        <v>667</v>
      </c>
      <c r="E369" s="66" t="s">
        <v>530</v>
      </c>
      <c r="F369" s="5" t="s">
        <v>14</v>
      </c>
      <c r="G369" s="17">
        <v>25000</v>
      </c>
      <c r="H369" s="17"/>
      <c r="I369" s="69">
        <f t="shared" si="24"/>
        <v>717.5</v>
      </c>
      <c r="J369" s="69">
        <f t="shared" si="22"/>
        <v>760</v>
      </c>
      <c r="K369" s="69">
        <v>25</v>
      </c>
      <c r="L369" s="69">
        <f t="shared" si="28"/>
        <v>1502.5</v>
      </c>
      <c r="M369" s="68">
        <f t="shared" si="25"/>
        <v>23497.5</v>
      </c>
      <c r="N369" s="40"/>
    </row>
    <row r="370" spans="1:14" s="1" customFormat="1" ht="39.950000000000003" customHeight="1" x14ac:dyDescent="0.25">
      <c r="A370" s="23">
        <v>228</v>
      </c>
      <c r="B370" s="14" t="s">
        <v>896</v>
      </c>
      <c r="C370" s="18" t="s">
        <v>944</v>
      </c>
      <c r="D370" s="14" t="s">
        <v>667</v>
      </c>
      <c r="E370" s="66" t="s">
        <v>530</v>
      </c>
      <c r="F370" s="16" t="s">
        <v>14</v>
      </c>
      <c r="G370" s="17">
        <v>25000</v>
      </c>
      <c r="H370" s="17"/>
      <c r="I370" s="69">
        <f t="shared" si="24"/>
        <v>717.5</v>
      </c>
      <c r="J370" s="75">
        <f t="shared" si="22"/>
        <v>760</v>
      </c>
      <c r="K370" s="69">
        <v>25</v>
      </c>
      <c r="L370" s="69">
        <f t="shared" si="28"/>
        <v>1502.5</v>
      </c>
      <c r="M370" s="75">
        <f t="shared" si="25"/>
        <v>23497.5</v>
      </c>
      <c r="N370" s="40"/>
    </row>
    <row r="371" spans="1:14" s="1" customFormat="1" ht="39.950000000000003" customHeight="1" x14ac:dyDescent="0.25">
      <c r="A371" s="23">
        <v>229</v>
      </c>
      <c r="B371" s="74" t="s">
        <v>646</v>
      </c>
      <c r="C371" s="19" t="s">
        <v>944</v>
      </c>
      <c r="D371" s="14" t="s">
        <v>667</v>
      </c>
      <c r="E371" s="66" t="s">
        <v>53</v>
      </c>
      <c r="F371" s="5" t="s">
        <v>14</v>
      </c>
      <c r="G371" s="69">
        <v>25000</v>
      </c>
      <c r="H371" s="69"/>
      <c r="I371" s="69">
        <f t="shared" si="24"/>
        <v>717.5</v>
      </c>
      <c r="J371" s="69">
        <f t="shared" si="22"/>
        <v>760</v>
      </c>
      <c r="K371" s="69">
        <v>1215.1199999999999</v>
      </c>
      <c r="L371" s="69">
        <f t="shared" si="28"/>
        <v>2692.62</v>
      </c>
      <c r="M371" s="69">
        <f t="shared" si="25"/>
        <v>22307.38</v>
      </c>
      <c r="N371" s="39"/>
    </row>
    <row r="372" spans="1:14" s="1" customFormat="1" ht="39.950000000000003" customHeight="1" x14ac:dyDescent="0.25">
      <c r="A372" s="23">
        <v>230</v>
      </c>
      <c r="B372" s="5" t="s">
        <v>1078</v>
      </c>
      <c r="C372" s="18" t="s">
        <v>944</v>
      </c>
      <c r="D372" s="5" t="s">
        <v>667</v>
      </c>
      <c r="E372" s="16" t="s">
        <v>208</v>
      </c>
      <c r="F372" s="5" t="s">
        <v>14</v>
      </c>
      <c r="G372" s="67">
        <v>25000</v>
      </c>
      <c r="H372" s="67"/>
      <c r="I372" s="67">
        <f t="shared" si="24"/>
        <v>717.5</v>
      </c>
      <c r="J372" s="67">
        <f t="shared" si="22"/>
        <v>760</v>
      </c>
      <c r="K372" s="67">
        <v>25</v>
      </c>
      <c r="L372" s="67">
        <f>+I372+H372+J372+K372</f>
        <v>1502.5</v>
      </c>
      <c r="M372" s="67">
        <f t="shared" si="25"/>
        <v>23497.5</v>
      </c>
      <c r="N372" s="39"/>
    </row>
    <row r="373" spans="1:14" s="1" customFormat="1" ht="39.950000000000003" customHeight="1" x14ac:dyDescent="0.25">
      <c r="A373" s="23">
        <v>231</v>
      </c>
      <c r="B373" s="14" t="s">
        <v>108</v>
      </c>
      <c r="C373" s="18" t="s">
        <v>944</v>
      </c>
      <c r="D373" s="5" t="s">
        <v>667</v>
      </c>
      <c r="E373" s="16" t="s">
        <v>53</v>
      </c>
      <c r="F373" s="5" t="s">
        <v>14</v>
      </c>
      <c r="G373" s="68">
        <v>16500</v>
      </c>
      <c r="H373" s="69"/>
      <c r="I373" s="69">
        <f t="shared" si="24"/>
        <v>473.55</v>
      </c>
      <c r="J373" s="69">
        <f t="shared" si="22"/>
        <v>501.6</v>
      </c>
      <c r="K373" s="69">
        <v>2521.92</v>
      </c>
      <c r="L373" s="69">
        <f>+H373+I373+J373+K373</f>
        <v>3497.07</v>
      </c>
      <c r="M373" s="68">
        <f t="shared" si="25"/>
        <v>13002.93</v>
      </c>
      <c r="N373" s="39"/>
    </row>
    <row r="374" spans="1:14" s="1" customFormat="1" ht="39.950000000000003" customHeight="1" x14ac:dyDescent="0.25">
      <c r="A374" s="23">
        <v>232</v>
      </c>
      <c r="B374" s="14" t="s">
        <v>82</v>
      </c>
      <c r="C374" s="18" t="s">
        <v>944</v>
      </c>
      <c r="D374" s="5" t="s">
        <v>667</v>
      </c>
      <c r="E374" s="16" t="s">
        <v>53</v>
      </c>
      <c r="F374" s="5" t="s">
        <v>14</v>
      </c>
      <c r="G374" s="68">
        <v>15400</v>
      </c>
      <c r="H374" s="69"/>
      <c r="I374" s="69">
        <f t="shared" si="24"/>
        <v>441.98</v>
      </c>
      <c r="J374" s="69">
        <f t="shared" si="22"/>
        <v>468.16</v>
      </c>
      <c r="K374" s="69">
        <v>25</v>
      </c>
      <c r="L374" s="69">
        <f>+H374+I374+J374+K374</f>
        <v>935.1400000000001</v>
      </c>
      <c r="M374" s="68">
        <f t="shared" si="25"/>
        <v>14464.86</v>
      </c>
      <c r="N374" s="39"/>
    </row>
    <row r="375" spans="1:14" s="1" customFormat="1" ht="39.950000000000003" customHeight="1" x14ac:dyDescent="0.25">
      <c r="A375" s="23">
        <v>233</v>
      </c>
      <c r="B375" s="5" t="s">
        <v>1064</v>
      </c>
      <c r="C375" s="18" t="s">
        <v>944</v>
      </c>
      <c r="D375" s="5" t="s">
        <v>667</v>
      </c>
      <c r="E375" s="16" t="s">
        <v>1065</v>
      </c>
      <c r="F375" s="5" t="s">
        <v>14</v>
      </c>
      <c r="G375" s="67">
        <v>17000</v>
      </c>
      <c r="H375" s="67"/>
      <c r="I375" s="67">
        <f t="shared" si="24"/>
        <v>487.9</v>
      </c>
      <c r="J375" s="67">
        <f t="shared" si="22"/>
        <v>516.79999999999995</v>
      </c>
      <c r="K375" s="67">
        <v>25</v>
      </c>
      <c r="L375" s="67">
        <f>+I375+H375+J375+K375</f>
        <v>1029.6999999999998</v>
      </c>
      <c r="M375" s="67">
        <f t="shared" si="25"/>
        <v>15970.3</v>
      </c>
      <c r="N375" s="39"/>
    </row>
    <row r="376" spans="1:14" s="1" customFormat="1" ht="39.950000000000003" customHeight="1" x14ac:dyDescent="0.25">
      <c r="A376" s="23">
        <v>234</v>
      </c>
      <c r="B376" s="5" t="s">
        <v>1319</v>
      </c>
      <c r="C376" s="18" t="s">
        <v>942</v>
      </c>
      <c r="D376" s="5" t="s">
        <v>667</v>
      </c>
      <c r="E376" s="66" t="s">
        <v>119</v>
      </c>
      <c r="F376" s="14" t="s">
        <v>21</v>
      </c>
      <c r="G376" s="78">
        <v>16000</v>
      </c>
      <c r="H376" s="78"/>
      <c r="I376" s="78">
        <f t="shared" si="24"/>
        <v>459.2</v>
      </c>
      <c r="J376" s="78">
        <f t="shared" si="22"/>
        <v>486.4</v>
      </c>
      <c r="K376" s="78">
        <v>25</v>
      </c>
      <c r="L376" s="78">
        <f>+I376+H376+J376+K376</f>
        <v>970.59999999999991</v>
      </c>
      <c r="M376" s="78">
        <f t="shared" si="25"/>
        <v>15029.4</v>
      </c>
      <c r="N376" s="39"/>
    </row>
    <row r="377" spans="1:14" s="1" customFormat="1" ht="39.950000000000003" customHeight="1" x14ac:dyDescent="0.25">
      <c r="A377" s="23">
        <v>235</v>
      </c>
      <c r="B377" s="5" t="s">
        <v>1094</v>
      </c>
      <c r="C377" s="18" t="s">
        <v>944</v>
      </c>
      <c r="D377" s="5" t="s">
        <v>667</v>
      </c>
      <c r="E377" s="66" t="s">
        <v>1095</v>
      </c>
      <c r="F377" s="14" t="s">
        <v>21</v>
      </c>
      <c r="G377" s="78">
        <v>12100</v>
      </c>
      <c r="H377" s="78"/>
      <c r="I377" s="78">
        <f t="shared" si="24"/>
        <v>347.27</v>
      </c>
      <c r="J377" s="78">
        <f t="shared" si="22"/>
        <v>367.84</v>
      </c>
      <c r="K377" s="78">
        <v>25</v>
      </c>
      <c r="L377" s="78">
        <f>+I377+H377+J377+K377</f>
        <v>740.1099999999999</v>
      </c>
      <c r="M377" s="78">
        <f t="shared" si="25"/>
        <v>11359.89</v>
      </c>
      <c r="N377" s="39"/>
    </row>
    <row r="378" spans="1:14" s="1" customFormat="1" ht="39.950000000000003" customHeight="1" x14ac:dyDescent="0.25">
      <c r="A378" s="23">
        <v>236</v>
      </c>
      <c r="B378" s="14" t="s">
        <v>881</v>
      </c>
      <c r="C378" s="18" t="s">
        <v>942</v>
      </c>
      <c r="D378" s="5" t="s">
        <v>667</v>
      </c>
      <c r="E378" s="66" t="s">
        <v>1821</v>
      </c>
      <c r="F378" s="16" t="s">
        <v>14</v>
      </c>
      <c r="G378" s="17">
        <v>17000</v>
      </c>
      <c r="H378" s="75"/>
      <c r="I378" s="69">
        <f t="shared" si="24"/>
        <v>487.9</v>
      </c>
      <c r="J378" s="69">
        <f t="shared" si="22"/>
        <v>516.79999999999995</v>
      </c>
      <c r="K378" s="69">
        <v>25</v>
      </c>
      <c r="L378" s="69">
        <f>+H378+I378+J378+K378</f>
        <v>1029.6999999999998</v>
      </c>
      <c r="M378" s="68">
        <f t="shared" si="25"/>
        <v>15970.3</v>
      </c>
      <c r="N378" s="39"/>
    </row>
    <row r="379" spans="1:14" s="1" customFormat="1" ht="39.950000000000003" customHeight="1" x14ac:dyDescent="0.25">
      <c r="A379" s="23">
        <v>237</v>
      </c>
      <c r="B379" s="5" t="s">
        <v>1602</v>
      </c>
      <c r="C379" s="18" t="s">
        <v>944</v>
      </c>
      <c r="D379" s="5" t="s">
        <v>1603</v>
      </c>
      <c r="E379" s="66" t="s">
        <v>1806</v>
      </c>
      <c r="F379" s="14" t="s">
        <v>1099</v>
      </c>
      <c r="G379" s="78">
        <v>82000</v>
      </c>
      <c r="H379" s="78">
        <v>7871.39</v>
      </c>
      <c r="I379" s="78">
        <f t="shared" si="24"/>
        <v>2353.4</v>
      </c>
      <c r="J379" s="78">
        <f t="shared" si="22"/>
        <v>2492.8000000000002</v>
      </c>
      <c r="K379" s="78">
        <v>25</v>
      </c>
      <c r="L379" s="78">
        <f>+I379+H379+J379+K379</f>
        <v>12742.59</v>
      </c>
      <c r="M379" s="78">
        <f t="shared" si="25"/>
        <v>69257.41</v>
      </c>
      <c r="N379" s="39"/>
    </row>
    <row r="380" spans="1:14" s="1" customFormat="1" ht="39.950000000000003" customHeight="1" x14ac:dyDescent="0.25">
      <c r="A380" s="23">
        <v>238</v>
      </c>
      <c r="B380" s="5" t="s">
        <v>1604</v>
      </c>
      <c r="C380" s="18" t="s">
        <v>942</v>
      </c>
      <c r="D380" s="5" t="s">
        <v>675</v>
      </c>
      <c r="E380" s="66" t="s">
        <v>1803</v>
      </c>
      <c r="F380" s="14" t="s">
        <v>1099</v>
      </c>
      <c r="G380" s="78">
        <v>78000</v>
      </c>
      <c r="H380" s="78">
        <v>6930.49</v>
      </c>
      <c r="I380" s="78">
        <f t="shared" si="24"/>
        <v>2238.6</v>
      </c>
      <c r="J380" s="78">
        <f t="shared" si="22"/>
        <v>2371.1999999999998</v>
      </c>
      <c r="K380" s="78">
        <v>25</v>
      </c>
      <c r="L380" s="78">
        <f>+I380+H380+J380+K380</f>
        <v>11565.29</v>
      </c>
      <c r="M380" s="78">
        <f t="shared" si="25"/>
        <v>66434.709999999992</v>
      </c>
      <c r="N380" s="39"/>
    </row>
    <row r="381" spans="1:14" ht="20.100000000000001" customHeight="1" x14ac:dyDescent="0.25">
      <c r="A381" s="21"/>
      <c r="B381" s="33"/>
      <c r="C381" s="20"/>
      <c r="D381" s="31"/>
      <c r="E381" s="30"/>
      <c r="F381" s="2"/>
      <c r="G381" s="12"/>
      <c r="H381" s="7"/>
      <c r="I381" s="7"/>
      <c r="J381" s="7"/>
      <c r="K381" s="7"/>
      <c r="L381" s="7"/>
      <c r="M381" s="11"/>
      <c r="N381" s="25"/>
    </row>
    <row r="382" spans="1:14" ht="20.100000000000001" customHeight="1" x14ac:dyDescent="0.25">
      <c r="A382" s="21"/>
      <c r="B382" s="33"/>
      <c r="C382" s="20"/>
      <c r="D382" s="31"/>
      <c r="E382" s="30"/>
      <c r="F382" s="2"/>
      <c r="G382" s="12"/>
      <c r="H382" s="7"/>
      <c r="I382" s="7"/>
      <c r="J382" s="7"/>
      <c r="K382" s="7"/>
      <c r="L382" s="7"/>
      <c r="M382" s="11"/>
      <c r="N382" s="25"/>
    </row>
    <row r="383" spans="1:14" s="4" customFormat="1" ht="20.100000000000001" customHeight="1" x14ac:dyDescent="0.25">
      <c r="A383" s="105" t="s">
        <v>0</v>
      </c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</row>
    <row r="384" spans="1:14" s="4" customFormat="1" ht="20.100000000000001" customHeight="1" x14ac:dyDescent="0.25">
      <c r="A384" s="105" t="s">
        <v>1</v>
      </c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</row>
    <row r="385" spans="1:14" s="4" customFormat="1" ht="20.100000000000001" customHeight="1" x14ac:dyDescent="0.25">
      <c r="A385" s="105" t="s">
        <v>2</v>
      </c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</row>
    <row r="386" spans="1:14" s="4" customFormat="1" ht="20.100000000000001" customHeight="1" x14ac:dyDescent="0.25">
      <c r="A386" s="22"/>
      <c r="B386" s="34"/>
      <c r="C386" s="15"/>
      <c r="D386" s="32"/>
      <c r="E386" s="32"/>
      <c r="F386" s="13"/>
      <c r="G386" s="9"/>
      <c r="H386" s="10"/>
      <c r="I386" s="10"/>
      <c r="J386" s="9"/>
      <c r="K386" s="10"/>
      <c r="L386" s="9"/>
      <c r="M386" s="10"/>
    </row>
    <row r="387" spans="1:14" s="4" customFormat="1" ht="20.100000000000001" customHeight="1" x14ac:dyDescent="0.25">
      <c r="A387" s="105" t="s">
        <v>3</v>
      </c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</row>
    <row r="388" spans="1:14" s="4" customFormat="1" ht="20.100000000000001" customHeight="1" x14ac:dyDescent="0.25">
      <c r="A388" s="105" t="s">
        <v>1849</v>
      </c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</row>
    <row r="389" spans="1:14" s="4" customFormat="1" ht="20.100000000000001" customHeight="1" x14ac:dyDescent="0.25">
      <c r="A389" s="22"/>
      <c r="B389" s="34"/>
      <c r="C389" s="15"/>
      <c r="D389" s="32"/>
      <c r="E389" s="32"/>
      <c r="F389" s="13"/>
      <c r="G389" s="9"/>
      <c r="H389" s="10"/>
      <c r="I389" s="10"/>
      <c r="J389" s="9"/>
      <c r="K389" s="10"/>
      <c r="L389" s="9"/>
      <c r="M389" s="10"/>
    </row>
    <row r="390" spans="1:14" s="4" customFormat="1" ht="20.100000000000001" customHeight="1" x14ac:dyDescent="0.25">
      <c r="A390" s="106" t="s">
        <v>1850</v>
      </c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</row>
    <row r="391" spans="1:14" s="1" customFormat="1" ht="20.100000000000001" customHeight="1" thickBot="1" x14ac:dyDescent="0.3">
      <c r="A391" s="22"/>
      <c r="B391" s="34"/>
      <c r="C391" s="15"/>
      <c r="D391" s="32"/>
      <c r="E391" s="32"/>
      <c r="F391" s="13"/>
      <c r="G391" s="9"/>
      <c r="H391" s="10"/>
      <c r="I391" s="10"/>
      <c r="J391" s="9"/>
      <c r="K391" s="10"/>
      <c r="L391" s="9"/>
      <c r="M391" s="10"/>
    </row>
    <row r="392" spans="1:14" s="1" customFormat="1" ht="30" customHeight="1" x14ac:dyDescent="0.25">
      <c r="A392" s="81" t="s">
        <v>508</v>
      </c>
      <c r="B392" s="61" t="s">
        <v>4</v>
      </c>
      <c r="C392" s="62" t="s">
        <v>943</v>
      </c>
      <c r="D392" s="63" t="s">
        <v>5</v>
      </c>
      <c r="E392" s="61" t="s">
        <v>6</v>
      </c>
      <c r="F392" s="62" t="s">
        <v>7</v>
      </c>
      <c r="G392" s="61" t="s">
        <v>8</v>
      </c>
      <c r="H392" s="64" t="s">
        <v>10</v>
      </c>
      <c r="I392" s="64" t="s">
        <v>9</v>
      </c>
      <c r="J392" s="65" t="s">
        <v>11</v>
      </c>
      <c r="K392" s="61" t="s">
        <v>541</v>
      </c>
      <c r="L392" s="65" t="s">
        <v>542</v>
      </c>
      <c r="M392" s="64" t="s">
        <v>12</v>
      </c>
    </row>
    <row r="393" spans="1:14" s="1" customFormat="1" ht="39.950000000000003" customHeight="1" x14ac:dyDescent="0.25">
      <c r="A393" s="23">
        <v>239</v>
      </c>
      <c r="B393" s="14" t="s">
        <v>673</v>
      </c>
      <c r="C393" s="18" t="s">
        <v>944</v>
      </c>
      <c r="D393" s="5" t="s">
        <v>675</v>
      </c>
      <c r="E393" s="66" t="s">
        <v>303</v>
      </c>
      <c r="F393" s="5" t="s">
        <v>14</v>
      </c>
      <c r="G393" s="69">
        <v>25000</v>
      </c>
      <c r="H393" s="69"/>
      <c r="I393" s="69">
        <f t="shared" si="24"/>
        <v>717.5</v>
      </c>
      <c r="J393" s="69">
        <f t="shared" si="22"/>
        <v>760</v>
      </c>
      <c r="K393" s="69">
        <v>25</v>
      </c>
      <c r="L393" s="69">
        <f t="shared" ref="L393:L398" si="29">+H393+I393+J393+K393</f>
        <v>1502.5</v>
      </c>
      <c r="M393" s="69">
        <f t="shared" si="25"/>
        <v>23497.5</v>
      </c>
      <c r="N393" s="39"/>
    </row>
    <row r="394" spans="1:14" s="1" customFormat="1" ht="39.950000000000003" customHeight="1" x14ac:dyDescent="0.25">
      <c r="A394" s="23">
        <v>240</v>
      </c>
      <c r="B394" s="16" t="s">
        <v>1769</v>
      </c>
      <c r="C394" s="19" t="s">
        <v>944</v>
      </c>
      <c r="D394" s="5" t="s">
        <v>1818</v>
      </c>
      <c r="E394" s="66" t="s">
        <v>1780</v>
      </c>
      <c r="F394" s="14" t="s">
        <v>1099</v>
      </c>
      <c r="G394" s="78">
        <v>55000</v>
      </c>
      <c r="H394" s="78">
        <v>2559.6799999999998</v>
      </c>
      <c r="I394" s="83">
        <f t="shared" si="24"/>
        <v>1578.5</v>
      </c>
      <c r="J394" s="83">
        <f t="shared" si="22"/>
        <v>1672</v>
      </c>
      <c r="K394" s="83">
        <v>25</v>
      </c>
      <c r="L394" s="84">
        <f t="shared" si="29"/>
        <v>5835.18</v>
      </c>
      <c r="M394" s="84">
        <f t="shared" si="25"/>
        <v>49164.82</v>
      </c>
      <c r="N394" s="39"/>
    </row>
    <row r="395" spans="1:14" s="1" customFormat="1" ht="39.950000000000003" customHeight="1" x14ac:dyDescent="0.25">
      <c r="A395" s="23">
        <v>241</v>
      </c>
      <c r="B395" s="16" t="s">
        <v>1731</v>
      </c>
      <c r="C395" s="19" t="s">
        <v>944</v>
      </c>
      <c r="D395" s="5" t="s">
        <v>1818</v>
      </c>
      <c r="E395" s="66" t="s">
        <v>1789</v>
      </c>
      <c r="F395" s="14" t="s">
        <v>1099</v>
      </c>
      <c r="G395" s="78">
        <v>36000</v>
      </c>
      <c r="H395" s="83"/>
      <c r="I395" s="83">
        <f t="shared" si="24"/>
        <v>1033.2</v>
      </c>
      <c r="J395" s="83">
        <f t="shared" si="22"/>
        <v>1094.4000000000001</v>
      </c>
      <c r="K395" s="83">
        <v>25</v>
      </c>
      <c r="L395" s="84">
        <f t="shared" si="29"/>
        <v>2152.6000000000004</v>
      </c>
      <c r="M395" s="84">
        <f t="shared" si="25"/>
        <v>33847.4</v>
      </c>
      <c r="N395" s="39"/>
    </row>
    <row r="396" spans="1:14" s="1" customFormat="1" ht="39.950000000000003" customHeight="1" x14ac:dyDescent="0.25">
      <c r="A396" s="23">
        <v>242</v>
      </c>
      <c r="B396" s="74" t="s">
        <v>732</v>
      </c>
      <c r="C396" s="19" t="s">
        <v>944</v>
      </c>
      <c r="D396" s="5" t="s">
        <v>1818</v>
      </c>
      <c r="E396" s="66" t="s">
        <v>303</v>
      </c>
      <c r="F396" s="5" t="s">
        <v>14</v>
      </c>
      <c r="G396" s="68">
        <v>30000</v>
      </c>
      <c r="H396" s="69"/>
      <c r="I396" s="69">
        <f t="shared" si="24"/>
        <v>861</v>
      </c>
      <c r="J396" s="69">
        <f t="shared" ref="J396:J492" si="30">+G396*3.04%</f>
        <v>912</v>
      </c>
      <c r="K396" s="69">
        <v>25</v>
      </c>
      <c r="L396" s="69">
        <f t="shared" si="29"/>
        <v>1798</v>
      </c>
      <c r="M396" s="68">
        <f t="shared" si="25"/>
        <v>28202</v>
      </c>
      <c r="N396" s="39"/>
    </row>
    <row r="397" spans="1:14" s="1" customFormat="1" ht="39.950000000000003" customHeight="1" x14ac:dyDescent="0.25">
      <c r="A397" s="23">
        <v>243</v>
      </c>
      <c r="B397" s="74" t="s">
        <v>302</v>
      </c>
      <c r="C397" s="19" t="s">
        <v>942</v>
      </c>
      <c r="D397" s="5" t="s">
        <v>1818</v>
      </c>
      <c r="E397" s="66" t="s">
        <v>303</v>
      </c>
      <c r="F397" s="5" t="s">
        <v>17</v>
      </c>
      <c r="G397" s="68">
        <v>25725</v>
      </c>
      <c r="H397" s="69"/>
      <c r="I397" s="69">
        <f t="shared" si="24"/>
        <v>738.3075</v>
      </c>
      <c r="J397" s="69">
        <f t="shared" si="30"/>
        <v>782.04</v>
      </c>
      <c r="K397" s="69">
        <v>25</v>
      </c>
      <c r="L397" s="69">
        <f t="shared" si="29"/>
        <v>1545.3474999999999</v>
      </c>
      <c r="M397" s="68">
        <f t="shared" si="25"/>
        <v>24179.6525</v>
      </c>
      <c r="N397" s="39"/>
    </row>
    <row r="398" spans="1:14" s="4" customFormat="1" ht="39.950000000000003" customHeight="1" x14ac:dyDescent="0.25">
      <c r="A398" s="23">
        <v>244</v>
      </c>
      <c r="B398" s="74" t="s">
        <v>778</v>
      </c>
      <c r="C398" s="19" t="s">
        <v>944</v>
      </c>
      <c r="D398" s="5" t="s">
        <v>1818</v>
      </c>
      <c r="E398" s="66" t="s">
        <v>303</v>
      </c>
      <c r="F398" s="16" t="s">
        <v>14</v>
      </c>
      <c r="G398" s="75">
        <v>25000</v>
      </c>
      <c r="H398" s="75"/>
      <c r="I398" s="75">
        <f t="shared" si="24"/>
        <v>717.5</v>
      </c>
      <c r="J398" s="75">
        <f t="shared" si="30"/>
        <v>760</v>
      </c>
      <c r="K398" s="69">
        <v>2385</v>
      </c>
      <c r="L398" s="69">
        <f t="shared" si="29"/>
        <v>3862.5</v>
      </c>
      <c r="M398" s="75">
        <f t="shared" si="25"/>
        <v>21137.5</v>
      </c>
      <c r="N398" s="8"/>
    </row>
    <row r="399" spans="1:14" s="1" customFormat="1" ht="39.950000000000003" customHeight="1" x14ac:dyDescent="0.25">
      <c r="A399" s="23">
        <v>245</v>
      </c>
      <c r="B399" s="16" t="s">
        <v>1176</v>
      </c>
      <c r="C399" s="19" t="s">
        <v>944</v>
      </c>
      <c r="D399" s="5" t="s">
        <v>1818</v>
      </c>
      <c r="E399" s="66" t="s">
        <v>303</v>
      </c>
      <c r="F399" s="14" t="s">
        <v>21</v>
      </c>
      <c r="G399" s="78">
        <v>16500</v>
      </c>
      <c r="H399" s="78"/>
      <c r="I399" s="78">
        <f t="shared" si="24"/>
        <v>473.55</v>
      </c>
      <c r="J399" s="78">
        <f t="shared" si="30"/>
        <v>501.6</v>
      </c>
      <c r="K399" s="78">
        <v>25</v>
      </c>
      <c r="L399" s="78">
        <f>+I399+H399+J399+K399</f>
        <v>1000.1500000000001</v>
      </c>
      <c r="M399" s="78">
        <f t="shared" si="25"/>
        <v>15499.85</v>
      </c>
      <c r="N399" s="39"/>
    </row>
    <row r="400" spans="1:14" s="1" customFormat="1" ht="39.950000000000003" customHeight="1" x14ac:dyDescent="0.25">
      <c r="A400" s="23">
        <v>246</v>
      </c>
      <c r="B400" s="16" t="s">
        <v>1275</v>
      </c>
      <c r="C400" s="19" t="s">
        <v>944</v>
      </c>
      <c r="D400" s="5" t="s">
        <v>1818</v>
      </c>
      <c r="E400" s="66" t="s">
        <v>303</v>
      </c>
      <c r="F400" s="14" t="s">
        <v>21</v>
      </c>
      <c r="G400" s="78">
        <v>16500</v>
      </c>
      <c r="H400" s="78"/>
      <c r="I400" s="78">
        <f t="shared" si="24"/>
        <v>473.55</v>
      </c>
      <c r="J400" s="78">
        <f t="shared" si="30"/>
        <v>501.6</v>
      </c>
      <c r="K400" s="78">
        <v>25</v>
      </c>
      <c r="L400" s="78">
        <f>+I400+H400+J400+K400</f>
        <v>1000.1500000000001</v>
      </c>
      <c r="M400" s="78">
        <f t="shared" si="25"/>
        <v>15499.85</v>
      </c>
      <c r="N400" s="39"/>
    </row>
    <row r="401" spans="1:14" s="1" customFormat="1" ht="39.950000000000003" customHeight="1" x14ac:dyDescent="0.25">
      <c r="A401" s="23">
        <v>247</v>
      </c>
      <c r="B401" s="16" t="s">
        <v>1266</v>
      </c>
      <c r="C401" s="19" t="s">
        <v>944</v>
      </c>
      <c r="D401" s="5" t="s">
        <v>1818</v>
      </c>
      <c r="E401" s="66" t="s">
        <v>303</v>
      </c>
      <c r="F401" s="14" t="s">
        <v>21</v>
      </c>
      <c r="G401" s="78">
        <v>16500</v>
      </c>
      <c r="H401" s="78"/>
      <c r="I401" s="78">
        <f t="shared" si="24"/>
        <v>473.55</v>
      </c>
      <c r="J401" s="78">
        <f t="shared" si="30"/>
        <v>501.6</v>
      </c>
      <c r="K401" s="78">
        <v>925</v>
      </c>
      <c r="L401" s="78">
        <f>+I401+H401+J401+K401</f>
        <v>1900.15</v>
      </c>
      <c r="M401" s="78">
        <f t="shared" si="25"/>
        <v>14599.85</v>
      </c>
      <c r="N401" s="39"/>
    </row>
    <row r="402" spans="1:14" s="1" customFormat="1" ht="39.950000000000003" customHeight="1" x14ac:dyDescent="0.25">
      <c r="A402" s="23">
        <v>248</v>
      </c>
      <c r="B402" s="74" t="s">
        <v>73</v>
      </c>
      <c r="C402" s="19" t="s">
        <v>942</v>
      </c>
      <c r="D402" s="5" t="s">
        <v>1818</v>
      </c>
      <c r="E402" s="66" t="s">
        <v>303</v>
      </c>
      <c r="F402" s="5" t="s">
        <v>17</v>
      </c>
      <c r="G402" s="68">
        <v>16500</v>
      </c>
      <c r="H402" s="69"/>
      <c r="I402" s="69">
        <f t="shared" si="24"/>
        <v>473.55</v>
      </c>
      <c r="J402" s="69">
        <f t="shared" si="30"/>
        <v>501.6</v>
      </c>
      <c r="K402" s="69">
        <v>1845.12</v>
      </c>
      <c r="L402" s="69">
        <f>+H402+I402+J402+K402</f>
        <v>2820.27</v>
      </c>
      <c r="M402" s="68">
        <f t="shared" si="25"/>
        <v>13679.73</v>
      </c>
      <c r="N402" s="39"/>
    </row>
    <row r="403" spans="1:14" s="1" customFormat="1" ht="39.950000000000003" customHeight="1" x14ac:dyDescent="0.25">
      <c r="A403" s="23">
        <v>249</v>
      </c>
      <c r="B403" s="16" t="s">
        <v>1267</v>
      </c>
      <c r="C403" s="19" t="s">
        <v>944</v>
      </c>
      <c r="D403" s="5" t="s">
        <v>1818</v>
      </c>
      <c r="E403" s="66" t="s">
        <v>303</v>
      </c>
      <c r="F403" s="14" t="s">
        <v>21</v>
      </c>
      <c r="G403" s="78">
        <v>16500</v>
      </c>
      <c r="H403" s="78"/>
      <c r="I403" s="78">
        <f t="shared" si="24"/>
        <v>473.55</v>
      </c>
      <c r="J403" s="78">
        <f t="shared" si="30"/>
        <v>501.6</v>
      </c>
      <c r="K403" s="78">
        <v>25</v>
      </c>
      <c r="L403" s="78">
        <f>+I403+H403+J403+K403</f>
        <v>1000.1500000000001</v>
      </c>
      <c r="M403" s="78">
        <f t="shared" si="25"/>
        <v>15499.85</v>
      </c>
      <c r="N403" s="39"/>
    </row>
    <row r="404" spans="1:14" s="1" customFormat="1" ht="39.950000000000003" customHeight="1" x14ac:dyDescent="0.25">
      <c r="A404" s="23">
        <v>250</v>
      </c>
      <c r="B404" s="16" t="s">
        <v>1521</v>
      </c>
      <c r="C404" s="19" t="s">
        <v>944</v>
      </c>
      <c r="D404" s="5" t="s">
        <v>1818</v>
      </c>
      <c r="E404" s="66" t="s">
        <v>303</v>
      </c>
      <c r="F404" s="14" t="s">
        <v>21</v>
      </c>
      <c r="G404" s="78">
        <v>16500</v>
      </c>
      <c r="H404" s="78"/>
      <c r="I404" s="78">
        <f t="shared" si="24"/>
        <v>473.55</v>
      </c>
      <c r="J404" s="78">
        <f t="shared" si="30"/>
        <v>501.6</v>
      </c>
      <c r="K404" s="78">
        <v>25</v>
      </c>
      <c r="L404" s="78">
        <f>+I404+H404+J404+K404</f>
        <v>1000.1500000000001</v>
      </c>
      <c r="M404" s="78">
        <f t="shared" si="25"/>
        <v>15499.85</v>
      </c>
      <c r="N404" s="39"/>
    </row>
    <row r="405" spans="1:14" s="1" customFormat="1" ht="39.950000000000003" customHeight="1" x14ac:dyDescent="0.25">
      <c r="A405" s="23">
        <v>251</v>
      </c>
      <c r="B405" s="16" t="s">
        <v>1497</v>
      </c>
      <c r="C405" s="19" t="s">
        <v>944</v>
      </c>
      <c r="D405" s="5" t="s">
        <v>1818</v>
      </c>
      <c r="E405" s="66" t="s">
        <v>303</v>
      </c>
      <c r="F405" s="14" t="s">
        <v>21</v>
      </c>
      <c r="G405" s="78">
        <v>19800</v>
      </c>
      <c r="H405" s="78"/>
      <c r="I405" s="78">
        <f t="shared" ref="I405:I512" si="31">+G405*2.87%</f>
        <v>568.26</v>
      </c>
      <c r="J405" s="78">
        <f t="shared" si="30"/>
        <v>601.91999999999996</v>
      </c>
      <c r="K405" s="78">
        <v>25</v>
      </c>
      <c r="L405" s="78">
        <f>+I405+H405+J405+K405</f>
        <v>1195.1799999999998</v>
      </c>
      <c r="M405" s="78">
        <f t="shared" ref="M405:M512" si="32">+G405-L405</f>
        <v>18604.82</v>
      </c>
      <c r="N405" s="39"/>
    </row>
    <row r="406" spans="1:14" s="4" customFormat="1" ht="39.950000000000003" customHeight="1" x14ac:dyDescent="0.25">
      <c r="A406" s="23">
        <v>252</v>
      </c>
      <c r="B406" s="16" t="s">
        <v>1494</v>
      </c>
      <c r="C406" s="19" t="s">
        <v>944</v>
      </c>
      <c r="D406" s="5" t="s">
        <v>1818</v>
      </c>
      <c r="E406" s="66" t="s">
        <v>303</v>
      </c>
      <c r="F406" s="14" t="s">
        <v>21</v>
      </c>
      <c r="G406" s="78">
        <v>19800</v>
      </c>
      <c r="H406" s="78"/>
      <c r="I406" s="78">
        <f t="shared" si="31"/>
        <v>568.26</v>
      </c>
      <c r="J406" s="78">
        <f t="shared" si="30"/>
        <v>601.91999999999996</v>
      </c>
      <c r="K406" s="78">
        <v>25</v>
      </c>
      <c r="L406" s="78">
        <f>+I406+H406+J406+K406</f>
        <v>1195.1799999999998</v>
      </c>
      <c r="M406" s="78">
        <f t="shared" si="32"/>
        <v>18604.82</v>
      </c>
      <c r="N406" s="8"/>
    </row>
    <row r="407" spans="1:14" s="1" customFormat="1" ht="39.950000000000003" customHeight="1" x14ac:dyDescent="0.25">
      <c r="A407" s="23">
        <v>253</v>
      </c>
      <c r="B407" s="74" t="s">
        <v>661</v>
      </c>
      <c r="C407" s="19" t="s">
        <v>944</v>
      </c>
      <c r="D407" s="5" t="s">
        <v>1818</v>
      </c>
      <c r="E407" s="16" t="s">
        <v>669</v>
      </c>
      <c r="F407" s="5" t="s">
        <v>14</v>
      </c>
      <c r="G407" s="69">
        <v>25000</v>
      </c>
      <c r="H407" s="69"/>
      <c r="I407" s="69">
        <f t="shared" si="31"/>
        <v>717.5</v>
      </c>
      <c r="J407" s="69">
        <f t="shared" si="30"/>
        <v>760</v>
      </c>
      <c r="K407" s="69">
        <v>25</v>
      </c>
      <c r="L407" s="69">
        <f>+H407+I407+J407+K407</f>
        <v>1502.5</v>
      </c>
      <c r="M407" s="69">
        <f t="shared" si="32"/>
        <v>23497.5</v>
      </c>
      <c r="N407" s="39"/>
    </row>
    <row r="408" spans="1:14" s="1" customFormat="1" ht="39.950000000000003" customHeight="1" x14ac:dyDescent="0.25">
      <c r="A408" s="23">
        <v>254</v>
      </c>
      <c r="B408" s="74" t="s">
        <v>664</v>
      </c>
      <c r="C408" s="19" t="s">
        <v>944</v>
      </c>
      <c r="D408" s="5" t="s">
        <v>1818</v>
      </c>
      <c r="E408" s="16" t="s">
        <v>669</v>
      </c>
      <c r="F408" s="5" t="s">
        <v>14</v>
      </c>
      <c r="G408" s="69">
        <v>25000</v>
      </c>
      <c r="H408" s="69"/>
      <c r="I408" s="69">
        <f t="shared" si="31"/>
        <v>717.5</v>
      </c>
      <c r="J408" s="69">
        <f t="shared" si="30"/>
        <v>760</v>
      </c>
      <c r="K408" s="69">
        <v>25</v>
      </c>
      <c r="L408" s="69">
        <f>+H408+I408+J408+K408</f>
        <v>1502.5</v>
      </c>
      <c r="M408" s="69">
        <f t="shared" si="32"/>
        <v>23497.5</v>
      </c>
      <c r="N408" s="39"/>
    </row>
    <row r="409" spans="1:14" s="1" customFormat="1" ht="39.950000000000003" customHeight="1" x14ac:dyDescent="0.25">
      <c r="A409" s="23">
        <v>255</v>
      </c>
      <c r="B409" s="16" t="s">
        <v>1383</v>
      </c>
      <c r="C409" s="19" t="s">
        <v>942</v>
      </c>
      <c r="D409" s="5" t="s">
        <v>1818</v>
      </c>
      <c r="E409" s="66" t="s">
        <v>597</v>
      </c>
      <c r="F409" s="14" t="s">
        <v>21</v>
      </c>
      <c r="G409" s="78">
        <v>22000</v>
      </c>
      <c r="H409" s="78"/>
      <c r="I409" s="78">
        <f t="shared" si="31"/>
        <v>631.4</v>
      </c>
      <c r="J409" s="78">
        <f t="shared" si="30"/>
        <v>668.8</v>
      </c>
      <c r="K409" s="78">
        <v>745</v>
      </c>
      <c r="L409" s="78">
        <f>+I409+H409+J409+K409</f>
        <v>2045.1999999999998</v>
      </c>
      <c r="M409" s="78">
        <f t="shared" si="32"/>
        <v>19954.8</v>
      </c>
      <c r="N409" s="39"/>
    </row>
    <row r="410" spans="1:14" s="1" customFormat="1" ht="39.950000000000003" customHeight="1" x14ac:dyDescent="0.25">
      <c r="A410" s="23">
        <v>256</v>
      </c>
      <c r="B410" s="74" t="s">
        <v>731</v>
      </c>
      <c r="C410" s="19" t="s">
        <v>944</v>
      </c>
      <c r="D410" s="5" t="s">
        <v>1818</v>
      </c>
      <c r="E410" s="66" t="s">
        <v>761</v>
      </c>
      <c r="F410" s="5" t="s">
        <v>14</v>
      </c>
      <c r="G410" s="68">
        <v>25000</v>
      </c>
      <c r="H410" s="69"/>
      <c r="I410" s="69">
        <f t="shared" si="31"/>
        <v>717.5</v>
      </c>
      <c r="J410" s="69">
        <f t="shared" si="30"/>
        <v>760</v>
      </c>
      <c r="K410" s="69">
        <v>900</v>
      </c>
      <c r="L410" s="69">
        <f>+H410+I410+J410+K410</f>
        <v>2377.5</v>
      </c>
      <c r="M410" s="68">
        <f t="shared" si="32"/>
        <v>22622.5</v>
      </c>
      <c r="N410" s="39"/>
    </row>
    <row r="411" spans="1:14" ht="20.100000000000001" customHeight="1" x14ac:dyDescent="0.25">
      <c r="A411" s="21"/>
      <c r="B411" s="33"/>
      <c r="C411" s="20"/>
      <c r="D411" s="31"/>
      <c r="E411" s="30"/>
      <c r="F411" s="2"/>
      <c r="G411" s="12"/>
      <c r="H411" s="7"/>
      <c r="I411" s="7"/>
      <c r="J411" s="7"/>
      <c r="K411" s="7"/>
      <c r="L411" s="7"/>
      <c r="M411" s="11"/>
      <c r="N411" s="25"/>
    </row>
    <row r="412" spans="1:14" s="4" customFormat="1" ht="20.100000000000001" customHeight="1" x14ac:dyDescent="0.25">
      <c r="A412" s="105" t="s">
        <v>0</v>
      </c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</row>
    <row r="413" spans="1:14" s="4" customFormat="1" ht="20.100000000000001" customHeight="1" x14ac:dyDescent="0.25">
      <c r="A413" s="105" t="s">
        <v>1</v>
      </c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</row>
    <row r="414" spans="1:14" s="4" customFormat="1" ht="20.100000000000001" customHeight="1" x14ac:dyDescent="0.25">
      <c r="A414" s="105" t="s">
        <v>2</v>
      </c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</row>
    <row r="415" spans="1:14" s="4" customFormat="1" ht="20.100000000000001" customHeight="1" x14ac:dyDescent="0.25">
      <c r="A415" s="22"/>
      <c r="B415" s="34"/>
      <c r="C415" s="15"/>
      <c r="D415" s="32"/>
      <c r="E415" s="32"/>
      <c r="F415" s="13"/>
      <c r="G415" s="9"/>
      <c r="H415" s="10"/>
      <c r="I415" s="10"/>
      <c r="J415" s="9"/>
      <c r="K415" s="10"/>
      <c r="L415" s="9"/>
      <c r="M415" s="10"/>
    </row>
    <row r="416" spans="1:14" s="4" customFormat="1" ht="20.100000000000001" customHeight="1" x14ac:dyDescent="0.25">
      <c r="A416" s="105" t="s">
        <v>3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</row>
    <row r="417" spans="1:14" s="4" customFormat="1" ht="20.100000000000001" customHeight="1" x14ac:dyDescent="0.25">
      <c r="A417" s="105" t="s">
        <v>1849</v>
      </c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</row>
    <row r="418" spans="1:14" s="4" customFormat="1" ht="20.100000000000001" customHeight="1" x14ac:dyDescent="0.25">
      <c r="A418" s="22"/>
      <c r="B418" s="34"/>
      <c r="C418" s="15"/>
      <c r="D418" s="32"/>
      <c r="E418" s="32"/>
      <c r="F418" s="13"/>
      <c r="G418" s="9"/>
      <c r="H418" s="10"/>
      <c r="I418" s="10"/>
      <c r="J418" s="9"/>
      <c r="K418" s="10"/>
      <c r="L418" s="9"/>
      <c r="M418" s="10"/>
    </row>
    <row r="419" spans="1:14" s="4" customFormat="1" ht="20.100000000000001" customHeight="1" x14ac:dyDescent="0.25">
      <c r="A419" s="106" t="s">
        <v>1850</v>
      </c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</row>
    <row r="420" spans="1:14" s="1" customFormat="1" ht="20.100000000000001" customHeight="1" thickBot="1" x14ac:dyDescent="0.3">
      <c r="A420" s="22"/>
      <c r="B420" s="34"/>
      <c r="C420" s="15"/>
      <c r="D420" s="32"/>
      <c r="E420" s="32"/>
      <c r="F420" s="13"/>
      <c r="G420" s="9"/>
      <c r="H420" s="10"/>
      <c r="I420" s="10"/>
      <c r="J420" s="9"/>
      <c r="K420" s="10"/>
      <c r="L420" s="9"/>
      <c r="M420" s="10"/>
    </row>
    <row r="421" spans="1:14" s="1" customFormat="1" ht="30" customHeight="1" x14ac:dyDescent="0.25">
      <c r="A421" s="81" t="s">
        <v>508</v>
      </c>
      <c r="B421" s="61" t="s">
        <v>4</v>
      </c>
      <c r="C421" s="62" t="s">
        <v>943</v>
      </c>
      <c r="D421" s="63" t="s">
        <v>5</v>
      </c>
      <c r="E421" s="61" t="s">
        <v>6</v>
      </c>
      <c r="F421" s="62" t="s">
        <v>7</v>
      </c>
      <c r="G421" s="61" t="s">
        <v>8</v>
      </c>
      <c r="H421" s="64" t="s">
        <v>10</v>
      </c>
      <c r="I421" s="64" t="s">
        <v>9</v>
      </c>
      <c r="J421" s="65" t="s">
        <v>11</v>
      </c>
      <c r="K421" s="61" t="s">
        <v>541</v>
      </c>
      <c r="L421" s="65" t="s">
        <v>542</v>
      </c>
      <c r="M421" s="64" t="s">
        <v>12</v>
      </c>
    </row>
    <row r="422" spans="1:14" s="1" customFormat="1" ht="39.950000000000003" customHeight="1" x14ac:dyDescent="0.25">
      <c r="A422" s="23">
        <v>257</v>
      </c>
      <c r="B422" s="74" t="s">
        <v>209</v>
      </c>
      <c r="C422" s="19" t="s">
        <v>944</v>
      </c>
      <c r="D422" s="5" t="s">
        <v>1818</v>
      </c>
      <c r="E422" s="16" t="s">
        <v>53</v>
      </c>
      <c r="F422" s="5" t="s">
        <v>14</v>
      </c>
      <c r="G422" s="68">
        <v>23100</v>
      </c>
      <c r="H422" s="69"/>
      <c r="I422" s="69">
        <f t="shared" si="31"/>
        <v>662.97</v>
      </c>
      <c r="J422" s="69">
        <f t="shared" si="30"/>
        <v>702.24</v>
      </c>
      <c r="K422" s="69">
        <v>324.52</v>
      </c>
      <c r="L422" s="69">
        <f>+H422+I422+J422+K422</f>
        <v>1689.73</v>
      </c>
      <c r="M422" s="68">
        <f t="shared" si="32"/>
        <v>21410.27</v>
      </c>
      <c r="N422" s="39"/>
    </row>
    <row r="423" spans="1:14" s="1" customFormat="1" ht="39.950000000000003" customHeight="1" x14ac:dyDescent="0.25">
      <c r="A423" s="23">
        <v>258</v>
      </c>
      <c r="B423" s="16" t="s">
        <v>949</v>
      </c>
      <c r="C423" s="19" t="s">
        <v>944</v>
      </c>
      <c r="D423" s="5" t="s">
        <v>1818</v>
      </c>
      <c r="E423" s="66" t="s">
        <v>1820</v>
      </c>
      <c r="F423" s="5" t="s">
        <v>14</v>
      </c>
      <c r="G423" s="69">
        <v>17000</v>
      </c>
      <c r="H423" s="71"/>
      <c r="I423" s="69">
        <f t="shared" si="31"/>
        <v>487.9</v>
      </c>
      <c r="J423" s="71">
        <f t="shared" si="30"/>
        <v>516.79999999999995</v>
      </c>
      <c r="K423" s="72">
        <v>25</v>
      </c>
      <c r="L423" s="69">
        <f>+H423+I423+J423+K423</f>
        <v>1029.6999999999998</v>
      </c>
      <c r="M423" s="73">
        <f t="shared" si="32"/>
        <v>15970.3</v>
      </c>
      <c r="N423" s="39"/>
    </row>
    <row r="424" spans="1:14" s="1" customFormat="1" ht="39.950000000000003" customHeight="1" x14ac:dyDescent="0.25">
      <c r="A424" s="23">
        <v>259</v>
      </c>
      <c r="B424" s="16" t="s">
        <v>1378</v>
      </c>
      <c r="C424" s="19" t="s">
        <v>942</v>
      </c>
      <c r="D424" s="5" t="s">
        <v>1818</v>
      </c>
      <c r="E424" s="66" t="s">
        <v>1819</v>
      </c>
      <c r="F424" s="14" t="s">
        <v>21</v>
      </c>
      <c r="G424" s="78">
        <v>16500</v>
      </c>
      <c r="H424" s="78"/>
      <c r="I424" s="78">
        <f t="shared" si="31"/>
        <v>473.55</v>
      </c>
      <c r="J424" s="78">
        <f t="shared" si="30"/>
        <v>501.6</v>
      </c>
      <c r="K424" s="78">
        <v>25</v>
      </c>
      <c r="L424" s="78">
        <f>+I424+H424+J424+K424</f>
        <v>1000.1500000000001</v>
      </c>
      <c r="M424" s="78">
        <f t="shared" si="32"/>
        <v>15499.85</v>
      </c>
      <c r="N424" s="39"/>
    </row>
    <row r="425" spans="1:14" s="1" customFormat="1" ht="39.950000000000003" customHeight="1" x14ac:dyDescent="0.25">
      <c r="A425" s="23">
        <v>260</v>
      </c>
      <c r="B425" s="16" t="s">
        <v>1586</v>
      </c>
      <c r="C425" s="19" t="s">
        <v>944</v>
      </c>
      <c r="D425" s="5" t="s">
        <v>1818</v>
      </c>
      <c r="E425" s="66" t="s">
        <v>1108</v>
      </c>
      <c r="F425" s="14" t="s">
        <v>21</v>
      </c>
      <c r="G425" s="78">
        <v>16500</v>
      </c>
      <c r="H425" s="78"/>
      <c r="I425" s="78">
        <f t="shared" si="31"/>
        <v>473.55</v>
      </c>
      <c r="J425" s="78">
        <f t="shared" si="30"/>
        <v>501.6</v>
      </c>
      <c r="K425" s="78">
        <v>1215.1199999999999</v>
      </c>
      <c r="L425" s="78">
        <f>+I425+H425+J425+K425</f>
        <v>2190.27</v>
      </c>
      <c r="M425" s="78">
        <f t="shared" si="32"/>
        <v>14309.73</v>
      </c>
      <c r="N425" s="39"/>
    </row>
    <row r="426" spans="1:14" s="1" customFormat="1" ht="39.950000000000003" customHeight="1" x14ac:dyDescent="0.25">
      <c r="A426" s="23">
        <v>261</v>
      </c>
      <c r="B426" s="16" t="s">
        <v>1750</v>
      </c>
      <c r="C426" s="19" t="s">
        <v>944</v>
      </c>
      <c r="D426" s="98" t="s">
        <v>598</v>
      </c>
      <c r="E426" s="66" t="s">
        <v>1792</v>
      </c>
      <c r="F426" s="14" t="s">
        <v>1099</v>
      </c>
      <c r="G426" s="78">
        <v>43000</v>
      </c>
      <c r="H426" s="78">
        <v>866.06</v>
      </c>
      <c r="I426" s="83">
        <f t="shared" si="31"/>
        <v>1234.0999999999999</v>
      </c>
      <c r="J426" s="83">
        <f t="shared" si="30"/>
        <v>1307.2</v>
      </c>
      <c r="K426" s="83">
        <v>25</v>
      </c>
      <c r="L426" s="84">
        <f>+H426+I426+J426+K426</f>
        <v>3432.3599999999997</v>
      </c>
      <c r="M426" s="84">
        <f t="shared" si="32"/>
        <v>39567.64</v>
      </c>
      <c r="N426" s="39"/>
    </row>
    <row r="427" spans="1:14" s="1" customFormat="1" ht="39.950000000000003" customHeight="1" x14ac:dyDescent="0.25">
      <c r="A427" s="23">
        <v>262</v>
      </c>
      <c r="B427" s="74" t="s">
        <v>492</v>
      </c>
      <c r="C427" s="19" t="s">
        <v>942</v>
      </c>
      <c r="D427" s="98" t="s">
        <v>598</v>
      </c>
      <c r="E427" s="16" t="s">
        <v>303</v>
      </c>
      <c r="F427" s="5" t="s">
        <v>21</v>
      </c>
      <c r="G427" s="68">
        <v>25000</v>
      </c>
      <c r="H427" s="69"/>
      <c r="I427" s="69">
        <f t="shared" si="31"/>
        <v>717.5</v>
      </c>
      <c r="J427" s="69">
        <f t="shared" si="30"/>
        <v>760</v>
      </c>
      <c r="K427" s="69">
        <v>25</v>
      </c>
      <c r="L427" s="69">
        <f>+H427+I427+J427+K427</f>
        <v>1502.5</v>
      </c>
      <c r="M427" s="68">
        <f t="shared" si="32"/>
        <v>23497.5</v>
      </c>
      <c r="N427" s="39"/>
    </row>
    <row r="428" spans="1:14" s="1" customFormat="1" ht="39.950000000000003" customHeight="1" x14ac:dyDescent="0.25">
      <c r="A428" s="23">
        <v>263</v>
      </c>
      <c r="B428" s="16" t="s">
        <v>1435</v>
      </c>
      <c r="C428" s="19" t="s">
        <v>942</v>
      </c>
      <c r="D428" s="98" t="s">
        <v>598</v>
      </c>
      <c r="E428" s="66" t="s">
        <v>303</v>
      </c>
      <c r="F428" s="14" t="s">
        <v>21</v>
      </c>
      <c r="G428" s="78">
        <v>16500</v>
      </c>
      <c r="H428" s="78"/>
      <c r="I428" s="78">
        <f t="shared" si="31"/>
        <v>473.55</v>
      </c>
      <c r="J428" s="78">
        <f t="shared" si="30"/>
        <v>501.6</v>
      </c>
      <c r="K428" s="78">
        <v>25</v>
      </c>
      <c r="L428" s="78">
        <f>+I428+H428+J428+K428</f>
        <v>1000.1500000000001</v>
      </c>
      <c r="M428" s="78">
        <f t="shared" si="32"/>
        <v>15499.85</v>
      </c>
      <c r="N428" s="39"/>
    </row>
    <row r="429" spans="1:14" s="1" customFormat="1" ht="39.950000000000003" customHeight="1" x14ac:dyDescent="0.25">
      <c r="A429" s="23">
        <v>264</v>
      </c>
      <c r="B429" s="74" t="s">
        <v>719</v>
      </c>
      <c r="C429" s="19" t="s">
        <v>942</v>
      </c>
      <c r="D429" s="98" t="s">
        <v>598</v>
      </c>
      <c r="E429" s="66" t="s">
        <v>643</v>
      </c>
      <c r="F429" s="5" t="s">
        <v>14</v>
      </c>
      <c r="G429" s="68">
        <v>25000</v>
      </c>
      <c r="H429" s="69"/>
      <c r="I429" s="69">
        <f t="shared" si="31"/>
        <v>717.5</v>
      </c>
      <c r="J429" s="69">
        <f t="shared" si="30"/>
        <v>760</v>
      </c>
      <c r="K429" s="69">
        <v>25</v>
      </c>
      <c r="L429" s="69">
        <f t="shared" ref="L429:L435" si="33">+H429+I429+J429+K429</f>
        <v>1502.5</v>
      </c>
      <c r="M429" s="68">
        <f t="shared" si="32"/>
        <v>23497.5</v>
      </c>
      <c r="N429" s="39"/>
    </row>
    <row r="430" spans="1:14" s="1" customFormat="1" ht="39.950000000000003" customHeight="1" x14ac:dyDescent="0.25">
      <c r="A430" s="23">
        <v>265</v>
      </c>
      <c r="B430" s="74" t="s">
        <v>642</v>
      </c>
      <c r="C430" s="19" t="s">
        <v>942</v>
      </c>
      <c r="D430" s="98" t="s">
        <v>598</v>
      </c>
      <c r="E430" s="66" t="s">
        <v>643</v>
      </c>
      <c r="F430" s="5" t="s">
        <v>14</v>
      </c>
      <c r="G430" s="69">
        <v>35000</v>
      </c>
      <c r="H430" s="69"/>
      <c r="I430" s="69">
        <f t="shared" si="31"/>
        <v>1004.5</v>
      </c>
      <c r="J430" s="69">
        <f t="shared" si="30"/>
        <v>1064</v>
      </c>
      <c r="K430" s="69">
        <v>25</v>
      </c>
      <c r="L430" s="69">
        <f t="shared" si="33"/>
        <v>2093.5</v>
      </c>
      <c r="M430" s="69">
        <f t="shared" si="32"/>
        <v>32906.5</v>
      </c>
      <c r="N430" s="39"/>
    </row>
    <row r="431" spans="1:14" s="1" customFormat="1" ht="39.950000000000003" customHeight="1" x14ac:dyDescent="0.25">
      <c r="A431" s="23">
        <v>266</v>
      </c>
      <c r="B431" s="74" t="s">
        <v>650</v>
      </c>
      <c r="C431" s="19" t="s">
        <v>942</v>
      </c>
      <c r="D431" s="98" t="s">
        <v>598</v>
      </c>
      <c r="E431" s="66" t="s">
        <v>643</v>
      </c>
      <c r="F431" s="5" t="s">
        <v>14</v>
      </c>
      <c r="G431" s="69">
        <v>25000</v>
      </c>
      <c r="H431" s="69"/>
      <c r="I431" s="69">
        <f t="shared" si="31"/>
        <v>717.5</v>
      </c>
      <c r="J431" s="69">
        <f t="shared" si="30"/>
        <v>760</v>
      </c>
      <c r="K431" s="69">
        <v>25</v>
      </c>
      <c r="L431" s="69">
        <f t="shared" si="33"/>
        <v>1502.5</v>
      </c>
      <c r="M431" s="69">
        <f t="shared" si="32"/>
        <v>23497.5</v>
      </c>
      <c r="N431" s="39"/>
    </row>
    <row r="432" spans="1:14" s="1" customFormat="1" ht="39.950000000000003" customHeight="1" x14ac:dyDescent="0.25">
      <c r="A432" s="23">
        <v>267</v>
      </c>
      <c r="B432" s="74" t="s">
        <v>798</v>
      </c>
      <c r="C432" s="19" t="s">
        <v>942</v>
      </c>
      <c r="D432" s="98" t="s">
        <v>598</v>
      </c>
      <c r="E432" s="66" t="s">
        <v>643</v>
      </c>
      <c r="F432" s="16" t="s">
        <v>14</v>
      </c>
      <c r="G432" s="75">
        <v>25000</v>
      </c>
      <c r="H432" s="75"/>
      <c r="I432" s="75">
        <f t="shared" si="31"/>
        <v>717.5</v>
      </c>
      <c r="J432" s="75">
        <f t="shared" si="30"/>
        <v>760</v>
      </c>
      <c r="K432" s="69">
        <v>25</v>
      </c>
      <c r="L432" s="69">
        <f t="shared" si="33"/>
        <v>1502.5</v>
      </c>
      <c r="M432" s="75">
        <f t="shared" si="32"/>
        <v>23497.5</v>
      </c>
      <c r="N432" s="39"/>
    </row>
    <row r="433" spans="1:14" s="1" customFormat="1" ht="39.950000000000003" customHeight="1" x14ac:dyDescent="0.25">
      <c r="A433" s="23">
        <v>268</v>
      </c>
      <c r="B433" s="74" t="s">
        <v>767</v>
      </c>
      <c r="C433" s="19" t="s">
        <v>942</v>
      </c>
      <c r="D433" s="98" t="s">
        <v>598</v>
      </c>
      <c r="E433" s="66" t="s">
        <v>46</v>
      </c>
      <c r="F433" s="16" t="s">
        <v>14</v>
      </c>
      <c r="G433" s="75">
        <v>25000</v>
      </c>
      <c r="H433" s="75"/>
      <c r="I433" s="75">
        <f t="shared" si="31"/>
        <v>717.5</v>
      </c>
      <c r="J433" s="75">
        <f t="shared" si="30"/>
        <v>760</v>
      </c>
      <c r="K433" s="69">
        <v>25</v>
      </c>
      <c r="L433" s="69">
        <f t="shared" si="33"/>
        <v>1502.5</v>
      </c>
      <c r="M433" s="75">
        <f t="shared" si="32"/>
        <v>23497.5</v>
      </c>
      <c r="N433" s="39"/>
    </row>
    <row r="434" spans="1:14" s="1" customFormat="1" ht="39.950000000000003" customHeight="1" x14ac:dyDescent="0.25">
      <c r="A434" s="23">
        <v>269</v>
      </c>
      <c r="B434" s="16" t="s">
        <v>988</v>
      </c>
      <c r="C434" s="19" t="s">
        <v>942</v>
      </c>
      <c r="D434" s="98" t="s">
        <v>598</v>
      </c>
      <c r="E434" s="66" t="s">
        <v>1021</v>
      </c>
      <c r="F434" s="5" t="s">
        <v>14</v>
      </c>
      <c r="G434" s="70">
        <v>24000</v>
      </c>
      <c r="H434" s="71"/>
      <c r="I434" s="69">
        <f t="shared" si="31"/>
        <v>688.8</v>
      </c>
      <c r="J434" s="71">
        <f t="shared" si="30"/>
        <v>729.6</v>
      </c>
      <c r="K434" s="72">
        <v>25</v>
      </c>
      <c r="L434" s="69">
        <f t="shared" si="33"/>
        <v>1443.4</v>
      </c>
      <c r="M434" s="73">
        <f t="shared" si="32"/>
        <v>22556.6</v>
      </c>
      <c r="N434" s="39"/>
    </row>
    <row r="435" spans="1:14" s="1" customFormat="1" ht="39.950000000000003" customHeight="1" x14ac:dyDescent="0.25">
      <c r="A435" s="23">
        <v>270</v>
      </c>
      <c r="B435" s="74" t="s">
        <v>686</v>
      </c>
      <c r="C435" s="19" t="s">
        <v>942</v>
      </c>
      <c r="D435" s="98" t="s">
        <v>598</v>
      </c>
      <c r="E435" s="66" t="s">
        <v>702</v>
      </c>
      <c r="F435" s="5" t="s">
        <v>14</v>
      </c>
      <c r="G435" s="69">
        <v>17000</v>
      </c>
      <c r="H435" s="69"/>
      <c r="I435" s="69">
        <f t="shared" si="31"/>
        <v>487.9</v>
      </c>
      <c r="J435" s="69">
        <f t="shared" si="30"/>
        <v>516.79999999999995</v>
      </c>
      <c r="K435" s="69">
        <v>25</v>
      </c>
      <c r="L435" s="69">
        <f t="shared" si="33"/>
        <v>1029.6999999999998</v>
      </c>
      <c r="M435" s="69">
        <f t="shared" si="32"/>
        <v>15970.3</v>
      </c>
      <c r="N435" s="39"/>
    </row>
    <row r="436" spans="1:14" s="1" customFormat="1" ht="39.950000000000003" customHeight="1" x14ac:dyDescent="0.25">
      <c r="A436" s="23">
        <v>271</v>
      </c>
      <c r="B436" s="5" t="s">
        <v>1067</v>
      </c>
      <c r="C436" s="18" t="s">
        <v>942</v>
      </c>
      <c r="D436" s="98" t="s">
        <v>598</v>
      </c>
      <c r="E436" s="66" t="s">
        <v>702</v>
      </c>
      <c r="F436" s="5" t="s">
        <v>14</v>
      </c>
      <c r="G436" s="67">
        <v>24000</v>
      </c>
      <c r="H436" s="67"/>
      <c r="I436" s="67">
        <f t="shared" si="31"/>
        <v>688.8</v>
      </c>
      <c r="J436" s="67">
        <f t="shared" si="30"/>
        <v>729.6</v>
      </c>
      <c r="K436" s="67">
        <v>25</v>
      </c>
      <c r="L436" s="67">
        <f>+I436+H436+J436+K436</f>
        <v>1443.4</v>
      </c>
      <c r="M436" s="67">
        <f t="shared" si="32"/>
        <v>22556.6</v>
      </c>
      <c r="N436" s="39"/>
    </row>
    <row r="437" spans="1:14" s="1" customFormat="1" ht="39.950000000000003" customHeight="1" x14ac:dyDescent="0.25">
      <c r="A437" s="23">
        <v>272</v>
      </c>
      <c r="B437" s="14" t="s">
        <v>689</v>
      </c>
      <c r="C437" s="18" t="s">
        <v>942</v>
      </c>
      <c r="D437" s="98" t="s">
        <v>598</v>
      </c>
      <c r="E437" s="66" t="s">
        <v>698</v>
      </c>
      <c r="F437" s="5" t="s">
        <v>14</v>
      </c>
      <c r="G437" s="69">
        <v>24000</v>
      </c>
      <c r="H437" s="69"/>
      <c r="I437" s="69">
        <f t="shared" si="31"/>
        <v>688.8</v>
      </c>
      <c r="J437" s="69">
        <f t="shared" si="30"/>
        <v>729.6</v>
      </c>
      <c r="K437" s="69">
        <v>25</v>
      </c>
      <c r="L437" s="69">
        <f>+H437+I437+J437+K437</f>
        <v>1443.4</v>
      </c>
      <c r="M437" s="69">
        <f t="shared" si="32"/>
        <v>22556.6</v>
      </c>
      <c r="N437" s="39"/>
    </row>
    <row r="438" spans="1:14" s="1" customFormat="1" ht="39.950000000000003" customHeight="1" x14ac:dyDescent="0.25">
      <c r="A438" s="23">
        <v>273</v>
      </c>
      <c r="B438" s="14" t="s">
        <v>692</v>
      </c>
      <c r="C438" s="18" t="s">
        <v>942</v>
      </c>
      <c r="D438" s="98" t="s">
        <v>598</v>
      </c>
      <c r="E438" s="66" t="s">
        <v>698</v>
      </c>
      <c r="F438" s="5" t="s">
        <v>14</v>
      </c>
      <c r="G438" s="69">
        <v>24000</v>
      </c>
      <c r="H438" s="69"/>
      <c r="I438" s="69">
        <f t="shared" si="31"/>
        <v>688.8</v>
      </c>
      <c r="J438" s="69">
        <f t="shared" si="30"/>
        <v>729.6</v>
      </c>
      <c r="K438" s="69">
        <v>25</v>
      </c>
      <c r="L438" s="69">
        <f>+H438+I438+J438+K438</f>
        <v>1443.4</v>
      </c>
      <c r="M438" s="69">
        <f t="shared" si="32"/>
        <v>22556.6</v>
      </c>
      <c r="N438" s="39"/>
    </row>
    <row r="439" spans="1:14" ht="20.100000000000001" customHeight="1" x14ac:dyDescent="0.25">
      <c r="A439" s="21"/>
      <c r="B439" s="33"/>
      <c r="C439" s="20"/>
      <c r="D439" s="31"/>
      <c r="E439" s="30"/>
      <c r="F439" s="2"/>
      <c r="G439" s="12"/>
      <c r="H439" s="7"/>
      <c r="I439" s="7"/>
      <c r="J439" s="7"/>
      <c r="K439" s="7"/>
      <c r="L439" s="7"/>
      <c r="M439" s="11"/>
      <c r="N439" s="25"/>
    </row>
    <row r="440" spans="1:14" s="4" customFormat="1" ht="20.100000000000001" customHeight="1" x14ac:dyDescent="0.25">
      <c r="A440" s="105" t="s">
        <v>0</v>
      </c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</row>
    <row r="441" spans="1:14" s="4" customFormat="1" ht="20.100000000000001" customHeight="1" x14ac:dyDescent="0.25">
      <c r="A441" s="105" t="s">
        <v>1</v>
      </c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</row>
    <row r="442" spans="1:14" s="4" customFormat="1" ht="20.100000000000001" customHeight="1" x14ac:dyDescent="0.25">
      <c r="A442" s="105" t="s">
        <v>2</v>
      </c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</row>
    <row r="443" spans="1:14" s="4" customFormat="1" ht="20.100000000000001" customHeight="1" x14ac:dyDescent="0.25">
      <c r="A443" s="22"/>
      <c r="B443" s="34"/>
      <c r="C443" s="15"/>
      <c r="D443" s="32"/>
      <c r="E443" s="32"/>
      <c r="F443" s="13"/>
      <c r="G443" s="9"/>
      <c r="H443" s="10"/>
      <c r="I443" s="10"/>
      <c r="J443" s="9"/>
      <c r="K443" s="10"/>
      <c r="L443" s="9"/>
      <c r="M443" s="10"/>
    </row>
    <row r="444" spans="1:14" s="4" customFormat="1" ht="20.100000000000001" customHeight="1" x14ac:dyDescent="0.25">
      <c r="A444" s="105" t="s">
        <v>3</v>
      </c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</row>
    <row r="445" spans="1:14" s="4" customFormat="1" ht="20.100000000000001" customHeight="1" x14ac:dyDescent="0.25">
      <c r="A445" s="105" t="s">
        <v>1849</v>
      </c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</row>
    <row r="446" spans="1:14" s="4" customFormat="1" ht="20.100000000000001" customHeight="1" x14ac:dyDescent="0.25">
      <c r="A446" s="22"/>
      <c r="B446" s="34"/>
      <c r="C446" s="15"/>
      <c r="D446" s="32"/>
      <c r="E446" s="32"/>
      <c r="F446" s="13"/>
      <c r="G446" s="9"/>
      <c r="H446" s="10"/>
      <c r="I446" s="10"/>
      <c r="J446" s="9"/>
      <c r="K446" s="10"/>
      <c r="L446" s="9"/>
      <c r="M446" s="10"/>
    </row>
    <row r="447" spans="1:14" s="4" customFormat="1" ht="20.100000000000001" customHeight="1" x14ac:dyDescent="0.25">
      <c r="A447" s="106" t="s">
        <v>1850</v>
      </c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</row>
    <row r="448" spans="1:14" s="1" customFormat="1" ht="20.100000000000001" customHeight="1" thickBot="1" x14ac:dyDescent="0.3">
      <c r="A448" s="22"/>
      <c r="B448" s="34"/>
      <c r="C448" s="15"/>
      <c r="D448" s="32"/>
      <c r="E448" s="32"/>
      <c r="F448" s="13"/>
      <c r="G448" s="9"/>
      <c r="H448" s="10"/>
      <c r="I448" s="10"/>
      <c r="J448" s="9"/>
      <c r="K448" s="10"/>
      <c r="L448" s="9"/>
      <c r="M448" s="10"/>
    </row>
    <row r="449" spans="1:14" s="1" customFormat="1" ht="30" customHeight="1" x14ac:dyDescent="0.25">
      <c r="A449" s="81" t="s">
        <v>508</v>
      </c>
      <c r="B449" s="61" t="s">
        <v>4</v>
      </c>
      <c r="C449" s="62" t="s">
        <v>943</v>
      </c>
      <c r="D449" s="63" t="s">
        <v>5</v>
      </c>
      <c r="E449" s="61" t="s">
        <v>6</v>
      </c>
      <c r="F449" s="62" t="s">
        <v>7</v>
      </c>
      <c r="G449" s="61" t="s">
        <v>8</v>
      </c>
      <c r="H449" s="64" t="s">
        <v>10</v>
      </c>
      <c r="I449" s="64" t="s">
        <v>9</v>
      </c>
      <c r="J449" s="65" t="s">
        <v>11</v>
      </c>
      <c r="K449" s="61" t="s">
        <v>541</v>
      </c>
      <c r="L449" s="65" t="s">
        <v>542</v>
      </c>
      <c r="M449" s="64" t="s">
        <v>12</v>
      </c>
    </row>
    <row r="450" spans="1:14" s="1" customFormat="1" ht="39.950000000000003" customHeight="1" x14ac:dyDescent="0.25">
      <c r="A450" s="23">
        <v>274</v>
      </c>
      <c r="B450" s="14" t="s">
        <v>630</v>
      </c>
      <c r="C450" s="18" t="s">
        <v>942</v>
      </c>
      <c r="D450" s="98" t="s">
        <v>598</v>
      </c>
      <c r="E450" s="16" t="s">
        <v>60</v>
      </c>
      <c r="F450" s="5" t="s">
        <v>14</v>
      </c>
      <c r="G450" s="71">
        <v>24000</v>
      </c>
      <c r="H450" s="69"/>
      <c r="I450" s="69">
        <f t="shared" si="31"/>
        <v>688.8</v>
      </c>
      <c r="J450" s="69">
        <f t="shared" si="30"/>
        <v>729.6</v>
      </c>
      <c r="K450" s="69">
        <v>25</v>
      </c>
      <c r="L450" s="69">
        <f>+H450+I450+J450+K450</f>
        <v>1443.4</v>
      </c>
      <c r="M450" s="69">
        <f t="shared" si="32"/>
        <v>22556.6</v>
      </c>
      <c r="N450" s="39"/>
    </row>
    <row r="451" spans="1:14" s="1" customFormat="1" ht="39.950000000000003" customHeight="1" x14ac:dyDescent="0.25">
      <c r="A451" s="23">
        <v>275</v>
      </c>
      <c r="B451" s="5" t="s">
        <v>1042</v>
      </c>
      <c r="C451" s="18" t="s">
        <v>942</v>
      </c>
      <c r="D451" s="98" t="s">
        <v>598</v>
      </c>
      <c r="E451" s="16" t="s">
        <v>60</v>
      </c>
      <c r="F451" s="5" t="s">
        <v>14</v>
      </c>
      <c r="G451" s="67">
        <v>24000</v>
      </c>
      <c r="H451" s="67"/>
      <c r="I451" s="67">
        <f t="shared" si="31"/>
        <v>688.8</v>
      </c>
      <c r="J451" s="67">
        <f t="shared" si="30"/>
        <v>729.6</v>
      </c>
      <c r="K451" s="67">
        <v>25</v>
      </c>
      <c r="L451" s="67">
        <f>+I451+H451+J451+K451</f>
        <v>1443.4</v>
      </c>
      <c r="M451" s="67">
        <f t="shared" si="32"/>
        <v>22556.6</v>
      </c>
      <c r="N451" s="39"/>
    </row>
    <row r="452" spans="1:14" s="1" customFormat="1" ht="39.950000000000003" customHeight="1" x14ac:dyDescent="0.25">
      <c r="A452" s="23">
        <v>276</v>
      </c>
      <c r="B452" s="5" t="s">
        <v>1054</v>
      </c>
      <c r="C452" s="18" t="s">
        <v>942</v>
      </c>
      <c r="D452" s="98" t="s">
        <v>598</v>
      </c>
      <c r="E452" s="16" t="s">
        <v>60</v>
      </c>
      <c r="F452" s="5" t="s">
        <v>14</v>
      </c>
      <c r="G452" s="67">
        <v>24000</v>
      </c>
      <c r="H452" s="67"/>
      <c r="I452" s="67">
        <f t="shared" si="31"/>
        <v>688.8</v>
      </c>
      <c r="J452" s="67">
        <f t="shared" si="30"/>
        <v>729.6</v>
      </c>
      <c r="K452" s="67">
        <v>25</v>
      </c>
      <c r="L452" s="67">
        <f>+I452+H452+J452+K452</f>
        <v>1443.4</v>
      </c>
      <c r="M452" s="67">
        <f t="shared" si="32"/>
        <v>22556.6</v>
      </c>
      <c r="N452" s="39"/>
    </row>
    <row r="453" spans="1:14" s="1" customFormat="1" ht="39.950000000000003" customHeight="1" x14ac:dyDescent="0.25">
      <c r="A453" s="23">
        <v>277</v>
      </c>
      <c r="B453" s="5" t="s">
        <v>1059</v>
      </c>
      <c r="C453" s="18" t="s">
        <v>942</v>
      </c>
      <c r="D453" s="98" t="s">
        <v>598</v>
      </c>
      <c r="E453" s="16" t="s">
        <v>60</v>
      </c>
      <c r="F453" s="5" t="s">
        <v>14</v>
      </c>
      <c r="G453" s="67">
        <v>24000</v>
      </c>
      <c r="H453" s="67"/>
      <c r="I453" s="67">
        <f t="shared" si="31"/>
        <v>688.8</v>
      </c>
      <c r="J453" s="67">
        <f t="shared" si="30"/>
        <v>729.6</v>
      </c>
      <c r="K453" s="67">
        <v>25</v>
      </c>
      <c r="L453" s="67">
        <f>+I453+H453+J453+K453</f>
        <v>1443.4</v>
      </c>
      <c r="M453" s="67">
        <f t="shared" si="32"/>
        <v>22556.6</v>
      </c>
      <c r="N453" s="39"/>
    </row>
    <row r="454" spans="1:14" s="1" customFormat="1" ht="39.950000000000003" customHeight="1" x14ac:dyDescent="0.25">
      <c r="A454" s="23">
        <v>278</v>
      </c>
      <c r="B454" s="5" t="s">
        <v>1070</v>
      </c>
      <c r="C454" s="18" t="s">
        <v>942</v>
      </c>
      <c r="D454" s="98" t="s">
        <v>598</v>
      </c>
      <c r="E454" s="16" t="s">
        <v>60</v>
      </c>
      <c r="F454" s="5" t="s">
        <v>14</v>
      </c>
      <c r="G454" s="67">
        <v>24000</v>
      </c>
      <c r="H454" s="67"/>
      <c r="I454" s="67">
        <f t="shared" si="31"/>
        <v>688.8</v>
      </c>
      <c r="J454" s="67">
        <f t="shared" si="30"/>
        <v>729.6</v>
      </c>
      <c r="K454" s="67">
        <v>25</v>
      </c>
      <c r="L454" s="67">
        <f>+I454+H454+J454+K454</f>
        <v>1443.4</v>
      </c>
      <c r="M454" s="67">
        <f t="shared" si="32"/>
        <v>22556.6</v>
      </c>
      <c r="N454" s="39"/>
    </row>
    <row r="455" spans="1:14" s="1" customFormat="1" ht="39.950000000000003" customHeight="1" x14ac:dyDescent="0.25">
      <c r="A455" s="23">
        <v>279</v>
      </c>
      <c r="B455" s="14" t="s">
        <v>681</v>
      </c>
      <c r="C455" s="18" t="s">
        <v>942</v>
      </c>
      <c r="D455" s="98" t="s">
        <v>598</v>
      </c>
      <c r="E455" s="16" t="s">
        <v>698</v>
      </c>
      <c r="F455" s="5" t="s">
        <v>14</v>
      </c>
      <c r="G455" s="69">
        <v>24000</v>
      </c>
      <c r="H455" s="69"/>
      <c r="I455" s="69">
        <f t="shared" si="31"/>
        <v>688.8</v>
      </c>
      <c r="J455" s="69">
        <f t="shared" si="30"/>
        <v>729.6</v>
      </c>
      <c r="K455" s="69">
        <v>25</v>
      </c>
      <c r="L455" s="69">
        <f>+H455+I455+J455+K455</f>
        <v>1443.4</v>
      </c>
      <c r="M455" s="69">
        <f t="shared" si="32"/>
        <v>22556.6</v>
      </c>
      <c r="N455" s="39"/>
    </row>
    <row r="456" spans="1:14" s="1" customFormat="1" ht="39.950000000000003" customHeight="1" x14ac:dyDescent="0.25">
      <c r="A456" s="23">
        <v>280</v>
      </c>
      <c r="B456" s="5" t="s">
        <v>1089</v>
      </c>
      <c r="C456" s="18" t="s">
        <v>942</v>
      </c>
      <c r="D456" s="98" t="s">
        <v>598</v>
      </c>
      <c r="E456" s="16" t="s">
        <v>60</v>
      </c>
      <c r="F456" s="5" t="s">
        <v>14</v>
      </c>
      <c r="G456" s="67">
        <v>24000</v>
      </c>
      <c r="H456" s="67"/>
      <c r="I456" s="67">
        <f t="shared" si="31"/>
        <v>688.8</v>
      </c>
      <c r="J456" s="67">
        <f t="shared" si="30"/>
        <v>729.6</v>
      </c>
      <c r="K456" s="67">
        <v>25</v>
      </c>
      <c r="L456" s="67">
        <f>+I456+H456+J456+K456</f>
        <v>1443.4</v>
      </c>
      <c r="M456" s="67">
        <f t="shared" si="32"/>
        <v>22556.6</v>
      </c>
      <c r="N456" s="39"/>
    </row>
    <row r="457" spans="1:14" s="1" customFormat="1" ht="39.950000000000003" customHeight="1" x14ac:dyDescent="0.25">
      <c r="A457" s="23">
        <v>281</v>
      </c>
      <c r="B457" s="5" t="s">
        <v>1085</v>
      </c>
      <c r="C457" s="18" t="s">
        <v>942</v>
      </c>
      <c r="D457" s="98" t="s">
        <v>598</v>
      </c>
      <c r="E457" s="16" t="s">
        <v>60</v>
      </c>
      <c r="F457" s="5" t="s">
        <v>14</v>
      </c>
      <c r="G457" s="67">
        <v>24000</v>
      </c>
      <c r="H457" s="67"/>
      <c r="I457" s="67">
        <f t="shared" si="31"/>
        <v>688.8</v>
      </c>
      <c r="J457" s="67">
        <f t="shared" si="30"/>
        <v>729.6</v>
      </c>
      <c r="K457" s="67">
        <v>25</v>
      </c>
      <c r="L457" s="67">
        <f>+I457+H457+J457+K457</f>
        <v>1443.4</v>
      </c>
      <c r="M457" s="67">
        <f t="shared" si="32"/>
        <v>22556.6</v>
      </c>
      <c r="N457" s="39"/>
    </row>
    <row r="458" spans="1:14" s="1" customFormat="1" ht="39.950000000000003" customHeight="1" x14ac:dyDescent="0.25">
      <c r="A458" s="23">
        <v>282</v>
      </c>
      <c r="B458" s="14" t="s">
        <v>696</v>
      </c>
      <c r="C458" s="18" t="s">
        <v>942</v>
      </c>
      <c r="D458" s="98" t="s">
        <v>598</v>
      </c>
      <c r="E458" s="66" t="s">
        <v>698</v>
      </c>
      <c r="F458" s="5" t="s">
        <v>14</v>
      </c>
      <c r="G458" s="69">
        <v>24000</v>
      </c>
      <c r="H458" s="69"/>
      <c r="I458" s="69">
        <f t="shared" si="31"/>
        <v>688.8</v>
      </c>
      <c r="J458" s="69">
        <f t="shared" si="30"/>
        <v>729.6</v>
      </c>
      <c r="K458" s="69">
        <v>25</v>
      </c>
      <c r="L458" s="69">
        <f>+H458+I458+J458+K458</f>
        <v>1443.4</v>
      </c>
      <c r="M458" s="69">
        <f t="shared" si="32"/>
        <v>22556.6</v>
      </c>
      <c r="N458" s="39"/>
    </row>
    <row r="459" spans="1:14" s="1" customFormat="1" ht="39.950000000000003" customHeight="1" x14ac:dyDescent="0.25">
      <c r="A459" s="23">
        <v>283</v>
      </c>
      <c r="B459" s="5" t="s">
        <v>996</v>
      </c>
      <c r="C459" s="19" t="s">
        <v>942</v>
      </c>
      <c r="D459" s="98" t="s">
        <v>598</v>
      </c>
      <c r="E459" s="66" t="s">
        <v>698</v>
      </c>
      <c r="F459" s="5" t="s">
        <v>14</v>
      </c>
      <c r="G459" s="70">
        <v>24000</v>
      </c>
      <c r="H459" s="71"/>
      <c r="I459" s="69">
        <f t="shared" si="31"/>
        <v>688.8</v>
      </c>
      <c r="J459" s="71">
        <f t="shared" si="30"/>
        <v>729.6</v>
      </c>
      <c r="K459" s="72">
        <v>25</v>
      </c>
      <c r="L459" s="69">
        <f>+H459+I459+J459+K459</f>
        <v>1443.4</v>
      </c>
      <c r="M459" s="73">
        <f t="shared" si="32"/>
        <v>22556.6</v>
      </c>
      <c r="N459" s="39"/>
    </row>
    <row r="460" spans="1:14" s="1" customFormat="1" ht="39.950000000000003" customHeight="1" x14ac:dyDescent="0.25">
      <c r="A460" s="23">
        <v>284</v>
      </c>
      <c r="B460" s="5" t="s">
        <v>1524</v>
      </c>
      <c r="C460" s="18" t="s">
        <v>942</v>
      </c>
      <c r="D460" s="98" t="s">
        <v>598</v>
      </c>
      <c r="E460" s="66" t="s">
        <v>60</v>
      </c>
      <c r="F460" s="14" t="s">
        <v>21</v>
      </c>
      <c r="G460" s="78">
        <v>22000</v>
      </c>
      <c r="H460" s="78"/>
      <c r="I460" s="78">
        <f t="shared" si="31"/>
        <v>631.4</v>
      </c>
      <c r="J460" s="78">
        <f t="shared" si="30"/>
        <v>668.8</v>
      </c>
      <c r="K460" s="78">
        <v>25</v>
      </c>
      <c r="L460" s="78">
        <f>+I460+H460+J460+K460</f>
        <v>1325.1999999999998</v>
      </c>
      <c r="M460" s="78">
        <f t="shared" si="32"/>
        <v>20674.8</v>
      </c>
      <c r="N460" s="39"/>
    </row>
    <row r="461" spans="1:14" s="1" customFormat="1" ht="39.950000000000003" customHeight="1" x14ac:dyDescent="0.25">
      <c r="A461" s="23">
        <v>285</v>
      </c>
      <c r="B461" s="14" t="s">
        <v>59</v>
      </c>
      <c r="C461" s="18" t="s">
        <v>942</v>
      </c>
      <c r="D461" s="5" t="s">
        <v>598</v>
      </c>
      <c r="E461" s="16" t="s">
        <v>60</v>
      </c>
      <c r="F461" s="5" t="s">
        <v>14</v>
      </c>
      <c r="G461" s="68">
        <v>22000</v>
      </c>
      <c r="H461" s="69"/>
      <c r="I461" s="69">
        <f t="shared" si="31"/>
        <v>631.4</v>
      </c>
      <c r="J461" s="69">
        <f t="shared" si="30"/>
        <v>668.8</v>
      </c>
      <c r="K461" s="69">
        <v>324.52</v>
      </c>
      <c r="L461" s="69">
        <f>+H461+I461+J461+K461</f>
        <v>1624.7199999999998</v>
      </c>
      <c r="M461" s="68">
        <f t="shared" si="32"/>
        <v>20375.28</v>
      </c>
      <c r="N461" s="39"/>
    </row>
    <row r="462" spans="1:14" s="1" customFormat="1" ht="39.950000000000003" customHeight="1" x14ac:dyDescent="0.25">
      <c r="A462" s="23">
        <v>286</v>
      </c>
      <c r="B462" s="14" t="s">
        <v>104</v>
      </c>
      <c r="C462" s="18" t="s">
        <v>942</v>
      </c>
      <c r="D462" s="5" t="s">
        <v>598</v>
      </c>
      <c r="E462" s="16" t="s">
        <v>60</v>
      </c>
      <c r="F462" s="5" t="s">
        <v>14</v>
      </c>
      <c r="G462" s="68">
        <v>22000</v>
      </c>
      <c r="H462" s="69"/>
      <c r="I462" s="69">
        <f t="shared" si="31"/>
        <v>631.4</v>
      </c>
      <c r="J462" s="69">
        <f t="shared" si="30"/>
        <v>668.8</v>
      </c>
      <c r="K462" s="69">
        <v>25</v>
      </c>
      <c r="L462" s="69">
        <f>+H462+I462+J462+K462</f>
        <v>1325.1999999999998</v>
      </c>
      <c r="M462" s="68">
        <f t="shared" si="32"/>
        <v>20674.8</v>
      </c>
      <c r="N462" s="39"/>
    </row>
    <row r="463" spans="1:14" s="1" customFormat="1" ht="39.950000000000003" customHeight="1" x14ac:dyDescent="0.25">
      <c r="A463" s="23">
        <v>287</v>
      </c>
      <c r="B463" s="14" t="s">
        <v>321</v>
      </c>
      <c r="C463" s="18" t="s">
        <v>942</v>
      </c>
      <c r="D463" s="5" t="s">
        <v>598</v>
      </c>
      <c r="E463" s="16" t="s">
        <v>60</v>
      </c>
      <c r="F463" s="5" t="s">
        <v>14</v>
      </c>
      <c r="G463" s="68">
        <v>22000</v>
      </c>
      <c r="H463" s="69"/>
      <c r="I463" s="69">
        <f t="shared" si="31"/>
        <v>631.4</v>
      </c>
      <c r="J463" s="69">
        <f t="shared" si="30"/>
        <v>668.8</v>
      </c>
      <c r="K463" s="69">
        <v>25</v>
      </c>
      <c r="L463" s="69">
        <f>+H463+I463+J463+K463</f>
        <v>1325.1999999999998</v>
      </c>
      <c r="M463" s="68">
        <f t="shared" si="32"/>
        <v>20674.8</v>
      </c>
      <c r="N463" s="39"/>
    </row>
    <row r="464" spans="1:14" s="1" customFormat="1" ht="39.950000000000003" customHeight="1" x14ac:dyDescent="0.25">
      <c r="A464" s="23">
        <v>288</v>
      </c>
      <c r="B464" s="14" t="s">
        <v>485</v>
      </c>
      <c r="C464" s="18" t="s">
        <v>942</v>
      </c>
      <c r="D464" s="5" t="s">
        <v>598</v>
      </c>
      <c r="E464" s="16" t="s">
        <v>60</v>
      </c>
      <c r="F464" s="5" t="s">
        <v>21</v>
      </c>
      <c r="G464" s="68">
        <v>22000</v>
      </c>
      <c r="H464" s="69"/>
      <c r="I464" s="69">
        <f t="shared" si="31"/>
        <v>631.4</v>
      </c>
      <c r="J464" s="69">
        <f t="shared" si="30"/>
        <v>668.8</v>
      </c>
      <c r="K464" s="69">
        <v>25</v>
      </c>
      <c r="L464" s="69">
        <f>+H464+I464+J464+K464</f>
        <v>1325.1999999999998</v>
      </c>
      <c r="M464" s="68">
        <f t="shared" si="32"/>
        <v>20674.8</v>
      </c>
      <c r="N464" s="39"/>
    </row>
    <row r="465" spans="1:14" s="1" customFormat="1" ht="39.950000000000003" customHeight="1" x14ac:dyDescent="0.25">
      <c r="A465" s="23">
        <v>289</v>
      </c>
      <c r="B465" s="14" t="s">
        <v>506</v>
      </c>
      <c r="C465" s="18" t="s">
        <v>942</v>
      </c>
      <c r="D465" s="5" t="s">
        <v>598</v>
      </c>
      <c r="E465" s="16" t="s">
        <v>60</v>
      </c>
      <c r="F465" s="5" t="s">
        <v>21</v>
      </c>
      <c r="G465" s="68">
        <v>22000</v>
      </c>
      <c r="H465" s="69"/>
      <c r="I465" s="69">
        <f t="shared" si="31"/>
        <v>631.4</v>
      </c>
      <c r="J465" s="69">
        <f t="shared" si="30"/>
        <v>668.8</v>
      </c>
      <c r="K465" s="69">
        <v>25</v>
      </c>
      <c r="L465" s="69">
        <f>+H465+I465+J465+K465</f>
        <v>1325.1999999999998</v>
      </c>
      <c r="M465" s="68">
        <f t="shared" si="32"/>
        <v>20674.8</v>
      </c>
      <c r="N465" s="39"/>
    </row>
    <row r="466" spans="1:14" s="1" customFormat="1" ht="39.950000000000003" customHeight="1" x14ac:dyDescent="0.25">
      <c r="A466" s="23">
        <v>290</v>
      </c>
      <c r="B466" s="5" t="s">
        <v>1135</v>
      </c>
      <c r="C466" s="18" t="s">
        <v>942</v>
      </c>
      <c r="D466" s="5" t="s">
        <v>598</v>
      </c>
      <c r="E466" s="66" t="s">
        <v>60</v>
      </c>
      <c r="F466" s="14" t="s">
        <v>21</v>
      </c>
      <c r="G466" s="78">
        <v>22000</v>
      </c>
      <c r="H466" s="78"/>
      <c r="I466" s="78">
        <f t="shared" si="31"/>
        <v>631.4</v>
      </c>
      <c r="J466" s="78">
        <f t="shared" si="30"/>
        <v>668.8</v>
      </c>
      <c r="K466" s="78">
        <v>25</v>
      </c>
      <c r="L466" s="78">
        <f t="shared" ref="L466:L486" si="34">+I466+H466+J466+K466</f>
        <v>1325.1999999999998</v>
      </c>
      <c r="M466" s="78">
        <f t="shared" si="32"/>
        <v>20674.8</v>
      </c>
      <c r="N466" s="39"/>
    </row>
    <row r="467" spans="1:14" s="1" customFormat="1" ht="39.950000000000003" customHeight="1" x14ac:dyDescent="0.25">
      <c r="A467" s="23">
        <v>291</v>
      </c>
      <c r="B467" s="5" t="s">
        <v>1148</v>
      </c>
      <c r="C467" s="18" t="s">
        <v>942</v>
      </c>
      <c r="D467" s="5" t="s">
        <v>598</v>
      </c>
      <c r="E467" s="66" t="s">
        <v>60</v>
      </c>
      <c r="F467" s="14" t="s">
        <v>21</v>
      </c>
      <c r="G467" s="78">
        <v>22000</v>
      </c>
      <c r="H467" s="78"/>
      <c r="I467" s="78">
        <f t="shared" si="31"/>
        <v>631.4</v>
      </c>
      <c r="J467" s="78">
        <f t="shared" si="30"/>
        <v>668.8</v>
      </c>
      <c r="K467" s="78">
        <v>25</v>
      </c>
      <c r="L467" s="78">
        <f t="shared" si="34"/>
        <v>1325.1999999999998</v>
      </c>
      <c r="M467" s="78">
        <f t="shared" si="32"/>
        <v>20674.8</v>
      </c>
      <c r="N467" s="39"/>
    </row>
    <row r="468" spans="1:14" ht="20.100000000000001" customHeight="1" x14ac:dyDescent="0.25">
      <c r="A468" s="21"/>
      <c r="B468" s="33"/>
      <c r="C468" s="20"/>
      <c r="D468" s="31"/>
      <c r="E468" s="30"/>
      <c r="F468" s="2"/>
      <c r="G468" s="12"/>
      <c r="H468" s="7"/>
      <c r="I468" s="7"/>
      <c r="J468" s="7"/>
      <c r="K468" s="7"/>
      <c r="L468" s="7"/>
      <c r="M468" s="11"/>
      <c r="N468" s="25"/>
    </row>
    <row r="469" spans="1:14" s="4" customFormat="1" ht="20.100000000000001" customHeight="1" x14ac:dyDescent="0.25">
      <c r="A469" s="105" t="s">
        <v>0</v>
      </c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</row>
    <row r="470" spans="1:14" s="4" customFormat="1" ht="20.100000000000001" customHeight="1" x14ac:dyDescent="0.25">
      <c r="A470" s="105" t="s">
        <v>1</v>
      </c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</row>
    <row r="471" spans="1:14" s="4" customFormat="1" ht="20.100000000000001" customHeight="1" x14ac:dyDescent="0.25">
      <c r="A471" s="105" t="s">
        <v>2</v>
      </c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</row>
    <row r="472" spans="1:14" s="4" customFormat="1" ht="20.100000000000001" customHeight="1" x14ac:dyDescent="0.25">
      <c r="A472" s="22"/>
      <c r="B472" s="34"/>
      <c r="C472" s="15"/>
      <c r="D472" s="32"/>
      <c r="E472" s="32"/>
      <c r="F472" s="13"/>
      <c r="G472" s="9"/>
      <c r="H472" s="10"/>
      <c r="I472" s="10"/>
      <c r="J472" s="9"/>
      <c r="K472" s="10"/>
      <c r="L472" s="9"/>
      <c r="M472" s="10"/>
    </row>
    <row r="473" spans="1:14" s="4" customFormat="1" ht="20.100000000000001" customHeight="1" x14ac:dyDescent="0.25">
      <c r="A473" s="105" t="s">
        <v>3</v>
      </c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</row>
    <row r="474" spans="1:14" s="4" customFormat="1" ht="20.100000000000001" customHeight="1" x14ac:dyDescent="0.25">
      <c r="A474" s="105" t="s">
        <v>1849</v>
      </c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</row>
    <row r="475" spans="1:14" s="4" customFormat="1" ht="20.100000000000001" customHeight="1" x14ac:dyDescent="0.25">
      <c r="A475" s="22"/>
      <c r="B475" s="34"/>
      <c r="C475" s="15"/>
      <c r="D475" s="32"/>
      <c r="E475" s="32"/>
      <c r="F475" s="13"/>
      <c r="G475" s="9"/>
      <c r="H475" s="10"/>
      <c r="I475" s="10"/>
      <c r="J475" s="9"/>
      <c r="K475" s="10"/>
      <c r="L475" s="9"/>
      <c r="M475" s="10"/>
    </row>
    <row r="476" spans="1:14" s="4" customFormat="1" ht="20.100000000000001" customHeight="1" x14ac:dyDescent="0.25">
      <c r="A476" s="106" t="s">
        <v>1850</v>
      </c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</row>
    <row r="477" spans="1:14" s="1" customFormat="1" ht="20.100000000000001" customHeight="1" thickBot="1" x14ac:dyDescent="0.3">
      <c r="A477" s="22"/>
      <c r="B477" s="34"/>
      <c r="C477" s="15"/>
      <c r="D477" s="32"/>
      <c r="E477" s="32"/>
      <c r="F477" s="13"/>
      <c r="G477" s="9"/>
      <c r="H477" s="10"/>
      <c r="I477" s="10"/>
      <c r="J477" s="9"/>
      <c r="K477" s="10"/>
      <c r="L477" s="9"/>
      <c r="M477" s="10"/>
    </row>
    <row r="478" spans="1:14" s="1" customFormat="1" ht="30" customHeight="1" x14ac:dyDescent="0.25">
      <c r="A478" s="81" t="s">
        <v>508</v>
      </c>
      <c r="B478" s="61" t="s">
        <v>4</v>
      </c>
      <c r="C478" s="62" t="s">
        <v>943</v>
      </c>
      <c r="D478" s="63" t="s">
        <v>5</v>
      </c>
      <c r="E478" s="61" t="s">
        <v>6</v>
      </c>
      <c r="F478" s="62" t="s">
        <v>7</v>
      </c>
      <c r="G478" s="61" t="s">
        <v>8</v>
      </c>
      <c r="H478" s="64" t="s">
        <v>10</v>
      </c>
      <c r="I478" s="64" t="s">
        <v>9</v>
      </c>
      <c r="J478" s="65" t="s">
        <v>11</v>
      </c>
      <c r="K478" s="61" t="s">
        <v>541</v>
      </c>
      <c r="L478" s="65" t="s">
        <v>542</v>
      </c>
      <c r="M478" s="64" t="s">
        <v>12</v>
      </c>
    </row>
    <row r="479" spans="1:14" s="1" customFormat="1" ht="39.950000000000003" customHeight="1" x14ac:dyDescent="0.25">
      <c r="A479" s="23">
        <v>292</v>
      </c>
      <c r="B479" s="5" t="s">
        <v>1182</v>
      </c>
      <c r="C479" s="18" t="s">
        <v>942</v>
      </c>
      <c r="D479" s="5" t="s">
        <v>598</v>
      </c>
      <c r="E479" s="66" t="s">
        <v>60</v>
      </c>
      <c r="F479" s="14" t="s">
        <v>21</v>
      </c>
      <c r="G479" s="78">
        <v>22000</v>
      </c>
      <c r="H479" s="78"/>
      <c r="I479" s="78">
        <f t="shared" si="31"/>
        <v>631.4</v>
      </c>
      <c r="J479" s="78">
        <f t="shared" si="30"/>
        <v>668.8</v>
      </c>
      <c r="K479" s="78">
        <v>25</v>
      </c>
      <c r="L479" s="78">
        <f t="shared" si="34"/>
        <v>1325.1999999999998</v>
      </c>
      <c r="M479" s="78">
        <f t="shared" si="32"/>
        <v>20674.8</v>
      </c>
      <c r="N479" s="39"/>
    </row>
    <row r="480" spans="1:14" s="1" customFormat="1" ht="39.950000000000003" customHeight="1" x14ac:dyDescent="0.25">
      <c r="A480" s="23">
        <v>293</v>
      </c>
      <c r="B480" s="5" t="s">
        <v>1236</v>
      </c>
      <c r="C480" s="18" t="s">
        <v>942</v>
      </c>
      <c r="D480" s="5" t="s">
        <v>598</v>
      </c>
      <c r="E480" s="66" t="s">
        <v>60</v>
      </c>
      <c r="F480" s="14" t="s">
        <v>21</v>
      </c>
      <c r="G480" s="78">
        <v>22000</v>
      </c>
      <c r="H480" s="78"/>
      <c r="I480" s="78">
        <f t="shared" si="31"/>
        <v>631.4</v>
      </c>
      <c r="J480" s="78">
        <f t="shared" si="30"/>
        <v>668.8</v>
      </c>
      <c r="K480" s="78">
        <v>25</v>
      </c>
      <c r="L480" s="78">
        <f t="shared" si="34"/>
        <v>1325.1999999999998</v>
      </c>
      <c r="M480" s="78">
        <f t="shared" si="32"/>
        <v>20674.8</v>
      </c>
      <c r="N480" s="39"/>
    </row>
    <row r="481" spans="1:14" s="1" customFormat="1" ht="39.950000000000003" customHeight="1" x14ac:dyDescent="0.25">
      <c r="A481" s="23">
        <v>294</v>
      </c>
      <c r="B481" s="5" t="s">
        <v>1284</v>
      </c>
      <c r="C481" s="18" t="s">
        <v>942</v>
      </c>
      <c r="D481" s="5" t="s">
        <v>598</v>
      </c>
      <c r="E481" s="66" t="s">
        <v>60</v>
      </c>
      <c r="F481" s="14" t="s">
        <v>21</v>
      </c>
      <c r="G481" s="78">
        <v>22000</v>
      </c>
      <c r="H481" s="78"/>
      <c r="I481" s="78">
        <f t="shared" si="31"/>
        <v>631.4</v>
      </c>
      <c r="J481" s="78">
        <f t="shared" si="30"/>
        <v>668.8</v>
      </c>
      <c r="K481" s="78">
        <v>25</v>
      </c>
      <c r="L481" s="78">
        <f t="shared" si="34"/>
        <v>1325.1999999999998</v>
      </c>
      <c r="M481" s="78">
        <f t="shared" si="32"/>
        <v>20674.8</v>
      </c>
      <c r="N481" s="39"/>
    </row>
    <row r="482" spans="1:14" s="1" customFormat="1" ht="39.950000000000003" customHeight="1" x14ac:dyDescent="0.25">
      <c r="A482" s="23">
        <v>295</v>
      </c>
      <c r="B482" s="5" t="s">
        <v>1331</v>
      </c>
      <c r="C482" s="18" t="s">
        <v>942</v>
      </c>
      <c r="D482" s="5" t="s">
        <v>598</v>
      </c>
      <c r="E482" s="66" t="s">
        <v>60</v>
      </c>
      <c r="F482" s="14" t="s">
        <v>21</v>
      </c>
      <c r="G482" s="78">
        <v>22000</v>
      </c>
      <c r="H482" s="78"/>
      <c r="I482" s="78">
        <f t="shared" si="31"/>
        <v>631.4</v>
      </c>
      <c r="J482" s="78">
        <f t="shared" si="30"/>
        <v>668.8</v>
      </c>
      <c r="K482" s="78">
        <v>25</v>
      </c>
      <c r="L482" s="78">
        <f t="shared" si="34"/>
        <v>1325.1999999999998</v>
      </c>
      <c r="M482" s="78">
        <f t="shared" si="32"/>
        <v>20674.8</v>
      </c>
      <c r="N482" s="39"/>
    </row>
    <row r="483" spans="1:14" s="1" customFormat="1" ht="39.950000000000003" customHeight="1" x14ac:dyDescent="0.25">
      <c r="A483" s="23">
        <v>296</v>
      </c>
      <c r="B483" s="5" t="s">
        <v>1348</v>
      </c>
      <c r="C483" s="18" t="s">
        <v>942</v>
      </c>
      <c r="D483" s="5" t="s">
        <v>598</v>
      </c>
      <c r="E483" s="66" t="s">
        <v>60</v>
      </c>
      <c r="F483" s="14" t="s">
        <v>21</v>
      </c>
      <c r="G483" s="78">
        <v>22000</v>
      </c>
      <c r="H483" s="78"/>
      <c r="I483" s="78">
        <f t="shared" si="31"/>
        <v>631.4</v>
      </c>
      <c r="J483" s="78">
        <f t="shared" si="30"/>
        <v>668.8</v>
      </c>
      <c r="K483" s="78">
        <v>25</v>
      </c>
      <c r="L483" s="78">
        <f t="shared" si="34"/>
        <v>1325.1999999999998</v>
      </c>
      <c r="M483" s="78">
        <f t="shared" si="32"/>
        <v>20674.8</v>
      </c>
      <c r="N483" s="39"/>
    </row>
    <row r="484" spans="1:14" s="1" customFormat="1" ht="39.950000000000003" customHeight="1" x14ac:dyDescent="0.25">
      <c r="A484" s="23">
        <v>297</v>
      </c>
      <c r="B484" s="5" t="s">
        <v>1382</v>
      </c>
      <c r="C484" s="18" t="s">
        <v>942</v>
      </c>
      <c r="D484" s="5" t="s">
        <v>598</v>
      </c>
      <c r="E484" s="66" t="s">
        <v>60</v>
      </c>
      <c r="F484" s="14" t="s">
        <v>21</v>
      </c>
      <c r="G484" s="78">
        <v>22000</v>
      </c>
      <c r="H484" s="78"/>
      <c r="I484" s="78">
        <f t="shared" si="31"/>
        <v>631.4</v>
      </c>
      <c r="J484" s="78">
        <f t="shared" si="30"/>
        <v>668.8</v>
      </c>
      <c r="K484" s="78">
        <v>324.52</v>
      </c>
      <c r="L484" s="78">
        <f t="shared" si="34"/>
        <v>1624.7199999999998</v>
      </c>
      <c r="M484" s="78">
        <f t="shared" si="32"/>
        <v>20375.28</v>
      </c>
      <c r="N484" s="39"/>
    </row>
    <row r="485" spans="1:14" s="1" customFormat="1" ht="39.950000000000003" customHeight="1" x14ac:dyDescent="0.25">
      <c r="A485" s="23">
        <v>298</v>
      </c>
      <c r="B485" s="5" t="s">
        <v>1426</v>
      </c>
      <c r="C485" s="18" t="s">
        <v>942</v>
      </c>
      <c r="D485" s="5" t="s">
        <v>598</v>
      </c>
      <c r="E485" s="66" t="s">
        <v>60</v>
      </c>
      <c r="F485" s="14" t="s">
        <v>21</v>
      </c>
      <c r="G485" s="78">
        <v>22000</v>
      </c>
      <c r="H485" s="78"/>
      <c r="I485" s="78">
        <f t="shared" si="31"/>
        <v>631.4</v>
      </c>
      <c r="J485" s="78">
        <f t="shared" si="30"/>
        <v>668.8</v>
      </c>
      <c r="K485" s="78">
        <v>25</v>
      </c>
      <c r="L485" s="78">
        <f t="shared" si="34"/>
        <v>1325.1999999999998</v>
      </c>
      <c r="M485" s="78">
        <f t="shared" si="32"/>
        <v>20674.8</v>
      </c>
      <c r="N485" s="39"/>
    </row>
    <row r="486" spans="1:14" s="1" customFormat="1" ht="39.950000000000003" customHeight="1" x14ac:dyDescent="0.25">
      <c r="A486" s="23">
        <v>299</v>
      </c>
      <c r="B486" s="5" t="s">
        <v>1532</v>
      </c>
      <c r="C486" s="18" t="s">
        <v>942</v>
      </c>
      <c r="D486" s="5" t="s">
        <v>598</v>
      </c>
      <c r="E486" s="66" t="s">
        <v>60</v>
      </c>
      <c r="F486" s="14" t="s">
        <v>21</v>
      </c>
      <c r="G486" s="78">
        <v>20000</v>
      </c>
      <c r="H486" s="78"/>
      <c r="I486" s="78">
        <f t="shared" si="31"/>
        <v>574</v>
      </c>
      <c r="J486" s="78">
        <f t="shared" si="30"/>
        <v>608</v>
      </c>
      <c r="K486" s="78">
        <v>25</v>
      </c>
      <c r="L486" s="78">
        <f t="shared" si="34"/>
        <v>1207</v>
      </c>
      <c r="M486" s="78">
        <f t="shared" si="32"/>
        <v>18793</v>
      </c>
      <c r="N486" s="39"/>
    </row>
    <row r="487" spans="1:14" s="1" customFormat="1" ht="39.950000000000003" customHeight="1" x14ac:dyDescent="0.25">
      <c r="A487" s="23">
        <v>300</v>
      </c>
      <c r="B487" s="74" t="s">
        <v>521</v>
      </c>
      <c r="C487" s="19" t="s">
        <v>942</v>
      </c>
      <c r="D487" s="98" t="s">
        <v>598</v>
      </c>
      <c r="E487" s="66" t="s">
        <v>60</v>
      </c>
      <c r="F487" s="5" t="s">
        <v>21</v>
      </c>
      <c r="G487" s="79">
        <v>22000</v>
      </c>
      <c r="H487" s="69"/>
      <c r="I487" s="69">
        <f t="shared" si="31"/>
        <v>631.4</v>
      </c>
      <c r="J487" s="69">
        <f t="shared" si="30"/>
        <v>668.8</v>
      </c>
      <c r="K487" s="69">
        <v>174.76</v>
      </c>
      <c r="L487" s="69">
        <f>+H487+I487+J487+K487</f>
        <v>1474.9599999999998</v>
      </c>
      <c r="M487" s="68">
        <f t="shared" si="32"/>
        <v>20525.04</v>
      </c>
      <c r="N487" s="39"/>
    </row>
    <row r="488" spans="1:14" s="1" customFormat="1" ht="39.950000000000003" customHeight="1" x14ac:dyDescent="0.25">
      <c r="A488" s="23">
        <v>301</v>
      </c>
      <c r="B488" s="14" t="s">
        <v>885</v>
      </c>
      <c r="C488" s="18" t="s">
        <v>942</v>
      </c>
      <c r="D488" s="98" t="s">
        <v>598</v>
      </c>
      <c r="E488" s="66" t="s">
        <v>701</v>
      </c>
      <c r="F488" s="16" t="s">
        <v>14</v>
      </c>
      <c r="G488" s="17">
        <v>24000</v>
      </c>
      <c r="H488" s="75"/>
      <c r="I488" s="69">
        <f t="shared" si="31"/>
        <v>688.8</v>
      </c>
      <c r="J488" s="75">
        <f t="shared" si="30"/>
        <v>729.6</v>
      </c>
      <c r="K488" s="69">
        <v>25</v>
      </c>
      <c r="L488" s="69">
        <f>+H488+I488+J488+K488</f>
        <v>1443.4</v>
      </c>
      <c r="M488" s="75">
        <f t="shared" si="32"/>
        <v>22556.6</v>
      </c>
      <c r="N488" s="39"/>
    </row>
    <row r="489" spans="1:14" s="1" customFormat="1" ht="39.950000000000003" customHeight="1" x14ac:dyDescent="0.25">
      <c r="A489" s="23">
        <v>302</v>
      </c>
      <c r="B489" s="14" t="s">
        <v>111</v>
      </c>
      <c r="C489" s="18" t="s">
        <v>942</v>
      </c>
      <c r="D489" s="5" t="s">
        <v>598</v>
      </c>
      <c r="E489" s="16" t="s">
        <v>62</v>
      </c>
      <c r="F489" s="5" t="s">
        <v>14</v>
      </c>
      <c r="G489" s="68">
        <v>24000</v>
      </c>
      <c r="H489" s="69"/>
      <c r="I489" s="69">
        <f t="shared" si="31"/>
        <v>688.8</v>
      </c>
      <c r="J489" s="69">
        <f t="shared" si="30"/>
        <v>729.6</v>
      </c>
      <c r="K489" s="69">
        <v>25</v>
      </c>
      <c r="L489" s="69">
        <f>+H489+I489+J489+K489</f>
        <v>1443.4</v>
      </c>
      <c r="M489" s="68">
        <f t="shared" si="32"/>
        <v>22556.6</v>
      </c>
      <c r="N489" s="39"/>
    </row>
    <row r="490" spans="1:14" s="1" customFormat="1" ht="39.950000000000003" customHeight="1" x14ac:dyDescent="0.25">
      <c r="A490" s="23">
        <v>303</v>
      </c>
      <c r="B490" s="5" t="s">
        <v>1588</v>
      </c>
      <c r="C490" s="18" t="s">
        <v>942</v>
      </c>
      <c r="D490" s="98" t="s">
        <v>598</v>
      </c>
      <c r="E490" s="66" t="s">
        <v>62</v>
      </c>
      <c r="F490" s="14" t="s">
        <v>21</v>
      </c>
      <c r="G490" s="78">
        <v>22000</v>
      </c>
      <c r="H490" s="78"/>
      <c r="I490" s="78">
        <f t="shared" si="31"/>
        <v>631.4</v>
      </c>
      <c r="J490" s="78">
        <f t="shared" si="30"/>
        <v>668.8</v>
      </c>
      <c r="K490" s="78">
        <v>25</v>
      </c>
      <c r="L490" s="78">
        <f>+I490+H490+J490+K490</f>
        <v>1325.1999999999998</v>
      </c>
      <c r="M490" s="78">
        <f t="shared" si="32"/>
        <v>20674.8</v>
      </c>
      <c r="N490" s="39"/>
    </row>
    <row r="491" spans="1:14" s="1" customFormat="1" ht="39.950000000000003" customHeight="1" x14ac:dyDescent="0.25">
      <c r="A491" s="23">
        <v>304</v>
      </c>
      <c r="B491" s="14" t="s">
        <v>219</v>
      </c>
      <c r="C491" s="18" t="s">
        <v>942</v>
      </c>
      <c r="D491" s="5" t="s">
        <v>598</v>
      </c>
      <c r="E491" s="16" t="s">
        <v>62</v>
      </c>
      <c r="F491" s="5" t="s">
        <v>14</v>
      </c>
      <c r="G491" s="68">
        <v>21133.75</v>
      </c>
      <c r="H491" s="69"/>
      <c r="I491" s="69">
        <f t="shared" si="31"/>
        <v>606.53862500000002</v>
      </c>
      <c r="J491" s="69">
        <f t="shared" si="30"/>
        <v>642.46600000000001</v>
      </c>
      <c r="K491" s="69">
        <v>25</v>
      </c>
      <c r="L491" s="69">
        <f t="shared" ref="L491:L509" si="35">+H491+I491+J491+K491</f>
        <v>1274.004625</v>
      </c>
      <c r="M491" s="68">
        <f t="shared" si="32"/>
        <v>19859.745374999999</v>
      </c>
      <c r="N491" s="39"/>
    </row>
    <row r="492" spans="1:14" s="1" customFormat="1" ht="39.950000000000003" customHeight="1" x14ac:dyDescent="0.25">
      <c r="A492" s="23">
        <v>305</v>
      </c>
      <c r="B492" s="14" t="s">
        <v>61</v>
      </c>
      <c r="C492" s="18" t="s">
        <v>942</v>
      </c>
      <c r="D492" s="5" t="s">
        <v>598</v>
      </c>
      <c r="E492" s="16" t="s">
        <v>62</v>
      </c>
      <c r="F492" s="5" t="s">
        <v>17</v>
      </c>
      <c r="G492" s="68">
        <v>19250</v>
      </c>
      <c r="H492" s="69"/>
      <c r="I492" s="69">
        <f t="shared" si="31"/>
        <v>552.47500000000002</v>
      </c>
      <c r="J492" s="69">
        <f t="shared" si="30"/>
        <v>585.20000000000005</v>
      </c>
      <c r="K492" s="69">
        <v>655</v>
      </c>
      <c r="L492" s="69">
        <f t="shared" si="35"/>
        <v>1792.6750000000002</v>
      </c>
      <c r="M492" s="68">
        <f t="shared" si="32"/>
        <v>17457.325000000001</v>
      </c>
      <c r="N492" s="39"/>
    </row>
    <row r="493" spans="1:14" s="1" customFormat="1" ht="39.950000000000003" customHeight="1" x14ac:dyDescent="0.25">
      <c r="A493" s="23">
        <v>306</v>
      </c>
      <c r="B493" s="14" t="s">
        <v>486</v>
      </c>
      <c r="C493" s="18" t="s">
        <v>942</v>
      </c>
      <c r="D493" s="5" t="s">
        <v>598</v>
      </c>
      <c r="E493" s="16" t="s">
        <v>62</v>
      </c>
      <c r="F493" s="5" t="s">
        <v>21</v>
      </c>
      <c r="G493" s="68">
        <v>19250</v>
      </c>
      <c r="H493" s="69"/>
      <c r="I493" s="69">
        <f t="shared" si="31"/>
        <v>552.47500000000002</v>
      </c>
      <c r="J493" s="69">
        <f t="shared" ref="J493:J599" si="36">+G493*3.04%</f>
        <v>585.20000000000005</v>
      </c>
      <c r="K493" s="69">
        <v>25</v>
      </c>
      <c r="L493" s="69">
        <f t="shared" si="35"/>
        <v>1162.6750000000002</v>
      </c>
      <c r="M493" s="68">
        <f t="shared" si="32"/>
        <v>18087.325000000001</v>
      </c>
      <c r="N493" s="39"/>
    </row>
    <row r="494" spans="1:14" s="1" customFormat="1" ht="39.950000000000003" customHeight="1" x14ac:dyDescent="0.25">
      <c r="A494" s="23">
        <v>307</v>
      </c>
      <c r="B494" s="14" t="s">
        <v>490</v>
      </c>
      <c r="C494" s="18" t="s">
        <v>942</v>
      </c>
      <c r="D494" s="5" t="s">
        <v>598</v>
      </c>
      <c r="E494" s="16" t="s">
        <v>62</v>
      </c>
      <c r="F494" s="5" t="s">
        <v>21</v>
      </c>
      <c r="G494" s="68">
        <v>19250</v>
      </c>
      <c r="H494" s="69"/>
      <c r="I494" s="69">
        <f t="shared" si="31"/>
        <v>552.47500000000002</v>
      </c>
      <c r="J494" s="69">
        <f t="shared" si="36"/>
        <v>585.20000000000005</v>
      </c>
      <c r="K494" s="69">
        <v>25</v>
      </c>
      <c r="L494" s="69">
        <f t="shared" si="35"/>
        <v>1162.6750000000002</v>
      </c>
      <c r="M494" s="68">
        <f t="shared" si="32"/>
        <v>18087.325000000001</v>
      </c>
      <c r="N494" s="39"/>
    </row>
    <row r="495" spans="1:14" s="1" customFormat="1" ht="39.950000000000003" customHeight="1" x14ac:dyDescent="0.25">
      <c r="A495" s="23">
        <v>308</v>
      </c>
      <c r="B495" s="14" t="s">
        <v>491</v>
      </c>
      <c r="C495" s="18" t="s">
        <v>942</v>
      </c>
      <c r="D495" s="5" t="s">
        <v>598</v>
      </c>
      <c r="E495" s="16" t="s">
        <v>62</v>
      </c>
      <c r="F495" s="5" t="s">
        <v>21</v>
      </c>
      <c r="G495" s="68">
        <v>19250</v>
      </c>
      <c r="H495" s="69"/>
      <c r="I495" s="69">
        <f t="shared" si="31"/>
        <v>552.47500000000002</v>
      </c>
      <c r="J495" s="69">
        <f t="shared" si="36"/>
        <v>585.20000000000005</v>
      </c>
      <c r="K495" s="69">
        <v>25</v>
      </c>
      <c r="L495" s="69">
        <f t="shared" si="35"/>
        <v>1162.6750000000002</v>
      </c>
      <c r="M495" s="68">
        <f t="shared" si="32"/>
        <v>18087.325000000001</v>
      </c>
      <c r="N495" s="39"/>
    </row>
    <row r="496" spans="1:14" ht="20.100000000000001" customHeight="1" x14ac:dyDescent="0.25">
      <c r="A496" s="21"/>
      <c r="B496" s="33"/>
      <c r="C496" s="20"/>
      <c r="D496" s="31"/>
      <c r="E496" s="30"/>
      <c r="F496" s="2"/>
      <c r="G496" s="12"/>
      <c r="H496" s="7"/>
      <c r="I496" s="7"/>
      <c r="J496" s="7"/>
      <c r="K496" s="7"/>
      <c r="L496" s="7"/>
      <c r="M496" s="11"/>
      <c r="N496" s="25"/>
    </row>
    <row r="497" spans="1:14" s="4" customFormat="1" ht="20.100000000000001" customHeight="1" x14ac:dyDescent="0.25">
      <c r="A497" s="105" t="s">
        <v>0</v>
      </c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</row>
    <row r="498" spans="1:14" s="4" customFormat="1" ht="20.100000000000001" customHeight="1" x14ac:dyDescent="0.25">
      <c r="A498" s="105" t="s">
        <v>1</v>
      </c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</row>
    <row r="499" spans="1:14" s="4" customFormat="1" ht="20.100000000000001" customHeight="1" x14ac:dyDescent="0.25">
      <c r="A499" s="105" t="s">
        <v>2</v>
      </c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</row>
    <row r="500" spans="1:14" s="4" customFormat="1" ht="20.100000000000001" customHeight="1" x14ac:dyDescent="0.25">
      <c r="A500" s="22"/>
      <c r="B500" s="34"/>
      <c r="C500" s="15"/>
      <c r="D500" s="32"/>
      <c r="E500" s="32"/>
      <c r="F500" s="13"/>
      <c r="G500" s="9"/>
      <c r="H500" s="10"/>
      <c r="I500" s="10"/>
      <c r="J500" s="9"/>
      <c r="K500" s="10"/>
      <c r="L500" s="9"/>
      <c r="M500" s="10"/>
    </row>
    <row r="501" spans="1:14" s="4" customFormat="1" ht="20.100000000000001" customHeight="1" x14ac:dyDescent="0.25">
      <c r="A501" s="105" t="s">
        <v>3</v>
      </c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</row>
    <row r="502" spans="1:14" s="4" customFormat="1" ht="20.100000000000001" customHeight="1" x14ac:dyDescent="0.25">
      <c r="A502" s="105" t="s">
        <v>1849</v>
      </c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</row>
    <row r="503" spans="1:14" s="4" customFormat="1" ht="20.100000000000001" customHeight="1" x14ac:dyDescent="0.25">
      <c r="A503" s="22"/>
      <c r="B503" s="34"/>
      <c r="C503" s="15"/>
      <c r="D503" s="32"/>
      <c r="E503" s="32"/>
      <c r="F503" s="13"/>
      <c r="G503" s="9"/>
      <c r="H503" s="10"/>
      <c r="I503" s="10"/>
      <c r="J503" s="9"/>
      <c r="K503" s="10"/>
      <c r="L503" s="9"/>
      <c r="M503" s="10"/>
    </row>
    <row r="504" spans="1:14" s="4" customFormat="1" ht="20.100000000000001" customHeight="1" x14ac:dyDescent="0.25">
      <c r="A504" s="106" t="s">
        <v>1850</v>
      </c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</row>
    <row r="505" spans="1:14" s="1" customFormat="1" ht="20.100000000000001" customHeight="1" thickBot="1" x14ac:dyDescent="0.3">
      <c r="A505" s="22"/>
      <c r="B505" s="34"/>
      <c r="C505" s="15"/>
      <c r="D505" s="32"/>
      <c r="E505" s="32"/>
      <c r="F505" s="13"/>
      <c r="G505" s="9"/>
      <c r="H505" s="10"/>
      <c r="I505" s="10"/>
      <c r="J505" s="9"/>
      <c r="K505" s="10"/>
      <c r="L505" s="9"/>
      <c r="M505" s="10"/>
    </row>
    <row r="506" spans="1:14" s="1" customFormat="1" ht="30" customHeight="1" x14ac:dyDescent="0.25">
      <c r="A506" s="81" t="s">
        <v>508</v>
      </c>
      <c r="B506" s="61" t="s">
        <v>4</v>
      </c>
      <c r="C506" s="62" t="s">
        <v>943</v>
      </c>
      <c r="D506" s="63" t="s">
        <v>5</v>
      </c>
      <c r="E506" s="61" t="s">
        <v>6</v>
      </c>
      <c r="F506" s="62" t="s">
        <v>7</v>
      </c>
      <c r="G506" s="61" t="s">
        <v>8</v>
      </c>
      <c r="H506" s="64" t="s">
        <v>10</v>
      </c>
      <c r="I506" s="64" t="s">
        <v>9</v>
      </c>
      <c r="J506" s="65" t="s">
        <v>11</v>
      </c>
      <c r="K506" s="61" t="s">
        <v>541</v>
      </c>
      <c r="L506" s="65" t="s">
        <v>542</v>
      </c>
      <c r="M506" s="64" t="s">
        <v>12</v>
      </c>
    </row>
    <row r="507" spans="1:14" s="1" customFormat="1" ht="39.950000000000003" customHeight="1" x14ac:dyDescent="0.25">
      <c r="A507" s="23">
        <v>309</v>
      </c>
      <c r="B507" s="14" t="s">
        <v>499</v>
      </c>
      <c r="C507" s="18" t="s">
        <v>942</v>
      </c>
      <c r="D507" s="5" t="s">
        <v>598</v>
      </c>
      <c r="E507" s="16" t="s">
        <v>62</v>
      </c>
      <c r="F507" s="5" t="s">
        <v>21</v>
      </c>
      <c r="G507" s="68">
        <v>19250</v>
      </c>
      <c r="H507" s="69"/>
      <c r="I507" s="69">
        <f t="shared" si="31"/>
        <v>552.47500000000002</v>
      </c>
      <c r="J507" s="69">
        <f t="shared" si="36"/>
        <v>585.20000000000005</v>
      </c>
      <c r="K507" s="69">
        <v>25</v>
      </c>
      <c r="L507" s="69">
        <f t="shared" si="35"/>
        <v>1162.6750000000002</v>
      </c>
      <c r="M507" s="68">
        <f t="shared" si="32"/>
        <v>18087.325000000001</v>
      </c>
      <c r="N507" s="39"/>
    </row>
    <row r="508" spans="1:14" s="1" customFormat="1" ht="39.950000000000003" customHeight="1" x14ac:dyDescent="0.25">
      <c r="A508" s="23">
        <v>310</v>
      </c>
      <c r="B508" s="14" t="s">
        <v>505</v>
      </c>
      <c r="C508" s="18" t="s">
        <v>942</v>
      </c>
      <c r="D508" s="5" t="s">
        <v>598</v>
      </c>
      <c r="E508" s="16" t="s">
        <v>62</v>
      </c>
      <c r="F508" s="5" t="s">
        <v>21</v>
      </c>
      <c r="G508" s="68">
        <v>19250</v>
      </c>
      <c r="H508" s="69"/>
      <c r="I508" s="69">
        <f t="shared" si="31"/>
        <v>552.47500000000002</v>
      </c>
      <c r="J508" s="69">
        <f t="shared" si="36"/>
        <v>585.20000000000005</v>
      </c>
      <c r="K508" s="69">
        <v>25</v>
      </c>
      <c r="L508" s="69">
        <f t="shared" si="35"/>
        <v>1162.6750000000002</v>
      </c>
      <c r="M508" s="68">
        <f t="shared" si="32"/>
        <v>18087.325000000001</v>
      </c>
      <c r="N508" s="39"/>
    </row>
    <row r="509" spans="1:14" s="1" customFormat="1" ht="39.950000000000003" customHeight="1" x14ac:dyDescent="0.25">
      <c r="A509" s="23">
        <v>311</v>
      </c>
      <c r="B509" s="14" t="s">
        <v>507</v>
      </c>
      <c r="C509" s="18" t="s">
        <v>942</v>
      </c>
      <c r="D509" s="5" t="s">
        <v>598</v>
      </c>
      <c r="E509" s="16" t="s">
        <v>62</v>
      </c>
      <c r="F509" s="5" t="s">
        <v>21</v>
      </c>
      <c r="G509" s="68">
        <v>19250</v>
      </c>
      <c r="H509" s="69"/>
      <c r="I509" s="69">
        <f t="shared" si="31"/>
        <v>552.47500000000002</v>
      </c>
      <c r="J509" s="69">
        <f t="shared" si="36"/>
        <v>585.20000000000005</v>
      </c>
      <c r="K509" s="69">
        <v>25</v>
      </c>
      <c r="L509" s="69">
        <f t="shared" si="35"/>
        <v>1162.6750000000002</v>
      </c>
      <c r="M509" s="68">
        <f t="shared" si="32"/>
        <v>18087.325000000001</v>
      </c>
      <c r="N509" s="39"/>
    </row>
    <row r="510" spans="1:14" s="1" customFormat="1" ht="39.950000000000003" customHeight="1" x14ac:dyDescent="0.25">
      <c r="A510" s="23">
        <v>312</v>
      </c>
      <c r="B510" s="5" t="s">
        <v>1143</v>
      </c>
      <c r="C510" s="18" t="s">
        <v>942</v>
      </c>
      <c r="D510" s="5" t="s">
        <v>598</v>
      </c>
      <c r="E510" s="66" t="s">
        <v>62</v>
      </c>
      <c r="F510" s="14" t="s">
        <v>21</v>
      </c>
      <c r="G510" s="78">
        <v>19250</v>
      </c>
      <c r="H510" s="78"/>
      <c r="I510" s="78">
        <f t="shared" si="31"/>
        <v>552.47500000000002</v>
      </c>
      <c r="J510" s="78">
        <f t="shared" si="36"/>
        <v>585.20000000000005</v>
      </c>
      <c r="K510" s="78">
        <v>25</v>
      </c>
      <c r="L510" s="78">
        <f>+I510+H510+J510+K510</f>
        <v>1162.6750000000002</v>
      </c>
      <c r="M510" s="78">
        <f t="shared" si="32"/>
        <v>18087.325000000001</v>
      </c>
      <c r="N510" s="39"/>
    </row>
    <row r="511" spans="1:14" s="1" customFormat="1" ht="39.950000000000003" customHeight="1" x14ac:dyDescent="0.25">
      <c r="A511" s="23">
        <v>313</v>
      </c>
      <c r="B511" s="5" t="s">
        <v>1280</v>
      </c>
      <c r="C511" s="18" t="s">
        <v>942</v>
      </c>
      <c r="D511" s="5" t="s">
        <v>598</v>
      </c>
      <c r="E511" s="66" t="s">
        <v>62</v>
      </c>
      <c r="F511" s="14" t="s">
        <v>21</v>
      </c>
      <c r="G511" s="78">
        <v>19250</v>
      </c>
      <c r="H511" s="78"/>
      <c r="I511" s="78">
        <f t="shared" si="31"/>
        <v>552.47500000000002</v>
      </c>
      <c r="J511" s="78">
        <f t="shared" si="36"/>
        <v>585.20000000000005</v>
      </c>
      <c r="K511" s="78">
        <v>25</v>
      </c>
      <c r="L511" s="78">
        <f>+I511+H511+J511+K511</f>
        <v>1162.6750000000002</v>
      </c>
      <c r="M511" s="78">
        <f t="shared" si="32"/>
        <v>18087.325000000001</v>
      </c>
      <c r="N511" s="39"/>
    </row>
    <row r="512" spans="1:14" s="1" customFormat="1" ht="39.950000000000003" customHeight="1" x14ac:dyDescent="0.25">
      <c r="A512" s="23">
        <v>314</v>
      </c>
      <c r="B512" s="5" t="s">
        <v>1012</v>
      </c>
      <c r="C512" s="19" t="s">
        <v>942</v>
      </c>
      <c r="D512" s="98" t="s">
        <v>598</v>
      </c>
      <c r="E512" s="66" t="s">
        <v>62</v>
      </c>
      <c r="F512" s="5" t="s">
        <v>14</v>
      </c>
      <c r="G512" s="70">
        <v>17000</v>
      </c>
      <c r="H512" s="71"/>
      <c r="I512" s="69">
        <f t="shared" si="31"/>
        <v>487.9</v>
      </c>
      <c r="J512" s="71">
        <f t="shared" si="36"/>
        <v>516.79999999999995</v>
      </c>
      <c r="K512" s="72">
        <v>25</v>
      </c>
      <c r="L512" s="69">
        <f>+H512+I512+J512+K512</f>
        <v>1029.6999999999998</v>
      </c>
      <c r="M512" s="73">
        <f t="shared" si="32"/>
        <v>15970.3</v>
      </c>
      <c r="N512" s="39"/>
    </row>
    <row r="513" spans="1:14" s="1" customFormat="1" ht="39.950000000000003" customHeight="1" x14ac:dyDescent="0.25">
      <c r="A513" s="23">
        <v>315</v>
      </c>
      <c r="B513" s="74" t="s">
        <v>799</v>
      </c>
      <c r="C513" s="19" t="s">
        <v>942</v>
      </c>
      <c r="D513" s="98" t="s">
        <v>598</v>
      </c>
      <c r="E513" s="66" t="s">
        <v>62</v>
      </c>
      <c r="F513" s="5" t="s">
        <v>14</v>
      </c>
      <c r="G513" s="75">
        <v>17000</v>
      </c>
      <c r="H513" s="69"/>
      <c r="I513" s="69">
        <f t="shared" ref="I513:I608" si="37">+G513*2.87%</f>
        <v>487.9</v>
      </c>
      <c r="J513" s="69">
        <f t="shared" si="36"/>
        <v>516.79999999999995</v>
      </c>
      <c r="K513" s="69">
        <v>25</v>
      </c>
      <c r="L513" s="69">
        <f>+H513+I513+J513+K513</f>
        <v>1029.6999999999998</v>
      </c>
      <c r="M513" s="68">
        <f t="shared" ref="M513:M608" si="38">+G513-L513</f>
        <v>15970.3</v>
      </c>
      <c r="N513" s="39"/>
    </row>
    <row r="514" spans="1:14" s="1" customFormat="1" ht="39.950000000000003" customHeight="1" x14ac:dyDescent="0.25">
      <c r="A514" s="23">
        <v>316</v>
      </c>
      <c r="B514" s="5" t="s">
        <v>1072</v>
      </c>
      <c r="C514" s="18" t="s">
        <v>942</v>
      </c>
      <c r="D514" s="98" t="s">
        <v>598</v>
      </c>
      <c r="E514" s="16" t="s">
        <v>62</v>
      </c>
      <c r="F514" s="5" t="s">
        <v>14</v>
      </c>
      <c r="G514" s="67">
        <v>17000</v>
      </c>
      <c r="H514" s="67"/>
      <c r="I514" s="67">
        <f t="shared" si="37"/>
        <v>487.9</v>
      </c>
      <c r="J514" s="67">
        <f t="shared" si="36"/>
        <v>516.79999999999995</v>
      </c>
      <c r="K514" s="67">
        <v>25</v>
      </c>
      <c r="L514" s="67">
        <f>+I514+H514+J514+K514</f>
        <v>1029.6999999999998</v>
      </c>
      <c r="M514" s="67">
        <f t="shared" si="38"/>
        <v>15970.3</v>
      </c>
      <c r="N514" s="39"/>
    </row>
    <row r="515" spans="1:14" s="1" customFormat="1" ht="39.950000000000003" customHeight="1" x14ac:dyDescent="0.25">
      <c r="A515" s="23">
        <v>317</v>
      </c>
      <c r="B515" s="74" t="s">
        <v>1023</v>
      </c>
      <c r="C515" s="19" t="s">
        <v>942</v>
      </c>
      <c r="D515" s="98" t="s">
        <v>598</v>
      </c>
      <c r="E515" s="66" t="s">
        <v>701</v>
      </c>
      <c r="F515" s="16" t="s">
        <v>14</v>
      </c>
      <c r="G515" s="17">
        <v>17000</v>
      </c>
      <c r="H515" s="75"/>
      <c r="I515" s="69">
        <f t="shared" si="37"/>
        <v>487.9</v>
      </c>
      <c r="J515" s="75">
        <f t="shared" si="36"/>
        <v>516.79999999999995</v>
      </c>
      <c r="K515" s="69">
        <v>25</v>
      </c>
      <c r="L515" s="69">
        <f>+H515+I515+J515+K515</f>
        <v>1029.6999999999998</v>
      </c>
      <c r="M515" s="75">
        <f t="shared" si="38"/>
        <v>15970.3</v>
      </c>
      <c r="N515" s="39"/>
    </row>
    <row r="516" spans="1:14" s="1" customFormat="1" ht="39.950000000000003" customHeight="1" x14ac:dyDescent="0.25">
      <c r="A516" s="23">
        <v>318</v>
      </c>
      <c r="B516" s="5" t="s">
        <v>964</v>
      </c>
      <c r="C516" s="19" t="s">
        <v>942</v>
      </c>
      <c r="D516" s="98" t="s">
        <v>598</v>
      </c>
      <c r="E516" s="66" t="s">
        <v>701</v>
      </c>
      <c r="F516" s="5" t="s">
        <v>14</v>
      </c>
      <c r="G516" s="70">
        <v>17000</v>
      </c>
      <c r="H516" s="71"/>
      <c r="I516" s="69">
        <f t="shared" si="37"/>
        <v>487.9</v>
      </c>
      <c r="J516" s="71">
        <f t="shared" si="36"/>
        <v>516.79999999999995</v>
      </c>
      <c r="K516" s="72">
        <v>25</v>
      </c>
      <c r="L516" s="69">
        <f>+H516+I516+J516+K516</f>
        <v>1029.6999999999998</v>
      </c>
      <c r="M516" s="73">
        <f t="shared" si="38"/>
        <v>15970.3</v>
      </c>
      <c r="N516" s="39"/>
    </row>
    <row r="517" spans="1:14" s="1" customFormat="1" ht="39.950000000000003" customHeight="1" x14ac:dyDescent="0.25">
      <c r="A517" s="23">
        <v>319</v>
      </c>
      <c r="B517" s="5" t="s">
        <v>956</v>
      </c>
      <c r="C517" s="19" t="s">
        <v>942</v>
      </c>
      <c r="D517" s="98" t="s">
        <v>598</v>
      </c>
      <c r="E517" s="66" t="s">
        <v>701</v>
      </c>
      <c r="F517" s="5" t="s">
        <v>14</v>
      </c>
      <c r="G517" s="70">
        <v>17000</v>
      </c>
      <c r="H517" s="71"/>
      <c r="I517" s="69">
        <f t="shared" si="37"/>
        <v>487.9</v>
      </c>
      <c r="J517" s="71">
        <f t="shared" si="36"/>
        <v>516.79999999999995</v>
      </c>
      <c r="K517" s="72">
        <v>25</v>
      </c>
      <c r="L517" s="69">
        <f>+H517+I517+J517+K517</f>
        <v>1029.6999999999998</v>
      </c>
      <c r="M517" s="73">
        <f t="shared" si="38"/>
        <v>15970.3</v>
      </c>
      <c r="N517" s="39"/>
    </row>
    <row r="518" spans="1:14" s="1" customFormat="1" ht="39.950000000000003" customHeight="1" x14ac:dyDescent="0.25">
      <c r="A518" s="23">
        <v>320</v>
      </c>
      <c r="B518" s="5" t="s">
        <v>1090</v>
      </c>
      <c r="C518" s="18" t="s">
        <v>942</v>
      </c>
      <c r="D518" s="98" t="s">
        <v>598</v>
      </c>
      <c r="E518" s="16" t="s">
        <v>62</v>
      </c>
      <c r="F518" s="5" t="s">
        <v>14</v>
      </c>
      <c r="G518" s="67">
        <v>17000</v>
      </c>
      <c r="H518" s="67"/>
      <c r="I518" s="67">
        <f t="shared" si="37"/>
        <v>487.9</v>
      </c>
      <c r="J518" s="67">
        <f t="shared" si="36"/>
        <v>516.79999999999995</v>
      </c>
      <c r="K518" s="67">
        <v>25</v>
      </c>
      <c r="L518" s="67">
        <f>+I518+H518+J518+K518</f>
        <v>1029.6999999999998</v>
      </c>
      <c r="M518" s="67">
        <f t="shared" si="38"/>
        <v>15970.3</v>
      </c>
      <c r="N518" s="39"/>
    </row>
    <row r="519" spans="1:14" s="1" customFormat="1" ht="39.950000000000003" customHeight="1" x14ac:dyDescent="0.25">
      <c r="A519" s="23">
        <v>321</v>
      </c>
      <c r="B519" s="74" t="s">
        <v>519</v>
      </c>
      <c r="C519" s="19" t="s">
        <v>942</v>
      </c>
      <c r="D519" s="98" t="s">
        <v>598</v>
      </c>
      <c r="E519" s="66" t="s">
        <v>62</v>
      </c>
      <c r="F519" s="5" t="s">
        <v>21</v>
      </c>
      <c r="G519" s="79">
        <v>10000</v>
      </c>
      <c r="H519" s="69"/>
      <c r="I519" s="69">
        <f t="shared" si="37"/>
        <v>287</v>
      </c>
      <c r="J519" s="69">
        <f t="shared" si="36"/>
        <v>304</v>
      </c>
      <c r="K519" s="69">
        <v>25</v>
      </c>
      <c r="L519" s="69">
        <f>+H519+I519+J519+K519</f>
        <v>616</v>
      </c>
      <c r="M519" s="68">
        <f t="shared" si="38"/>
        <v>9384</v>
      </c>
      <c r="N519" s="39"/>
    </row>
    <row r="520" spans="1:14" s="1" customFormat="1" ht="39.950000000000003" customHeight="1" x14ac:dyDescent="0.25">
      <c r="A520" s="23">
        <v>322</v>
      </c>
      <c r="B520" s="74" t="s">
        <v>766</v>
      </c>
      <c r="C520" s="19" t="s">
        <v>942</v>
      </c>
      <c r="D520" s="98" t="s">
        <v>598</v>
      </c>
      <c r="E520" s="66" t="s">
        <v>62</v>
      </c>
      <c r="F520" s="5" t="s">
        <v>14</v>
      </c>
      <c r="G520" s="75">
        <v>17000</v>
      </c>
      <c r="H520" s="69"/>
      <c r="I520" s="69">
        <f t="shared" si="37"/>
        <v>487.9</v>
      </c>
      <c r="J520" s="69">
        <f t="shared" si="36"/>
        <v>516.79999999999995</v>
      </c>
      <c r="K520" s="69">
        <v>25</v>
      </c>
      <c r="L520" s="69">
        <f>+H520+I520+J520+K520</f>
        <v>1029.6999999999998</v>
      </c>
      <c r="M520" s="68">
        <f t="shared" si="38"/>
        <v>15970.3</v>
      </c>
      <c r="N520" s="39"/>
    </row>
    <row r="521" spans="1:14" s="1" customFormat="1" ht="39.950000000000003" customHeight="1" x14ac:dyDescent="0.25">
      <c r="A521" s="23">
        <v>323</v>
      </c>
      <c r="B521" s="14" t="s">
        <v>717</v>
      </c>
      <c r="C521" s="18" t="s">
        <v>942</v>
      </c>
      <c r="D521" s="98" t="s">
        <v>598</v>
      </c>
      <c r="E521" s="66" t="s">
        <v>701</v>
      </c>
      <c r="F521" s="5" t="s">
        <v>14</v>
      </c>
      <c r="G521" s="68">
        <v>17000</v>
      </c>
      <c r="H521" s="69"/>
      <c r="I521" s="69">
        <f t="shared" si="37"/>
        <v>487.9</v>
      </c>
      <c r="J521" s="69">
        <f t="shared" si="36"/>
        <v>516.79999999999995</v>
      </c>
      <c r="K521" s="69">
        <v>25</v>
      </c>
      <c r="L521" s="69">
        <f>+H521+I521+J521+K521</f>
        <v>1029.6999999999998</v>
      </c>
      <c r="M521" s="68">
        <f t="shared" si="38"/>
        <v>15970.3</v>
      </c>
      <c r="N521" s="39"/>
    </row>
    <row r="522" spans="1:14" s="1" customFormat="1" ht="39.950000000000003" customHeight="1" x14ac:dyDescent="0.25">
      <c r="A522" s="23">
        <v>324</v>
      </c>
      <c r="B522" s="5" t="s">
        <v>1181</v>
      </c>
      <c r="C522" s="18" t="s">
        <v>942</v>
      </c>
      <c r="D522" s="98" t="s">
        <v>598</v>
      </c>
      <c r="E522" s="66" t="s">
        <v>62</v>
      </c>
      <c r="F522" s="14" t="s">
        <v>21</v>
      </c>
      <c r="G522" s="78">
        <v>19250</v>
      </c>
      <c r="H522" s="78"/>
      <c r="I522" s="78">
        <f t="shared" si="37"/>
        <v>552.47500000000002</v>
      </c>
      <c r="J522" s="78">
        <f t="shared" si="36"/>
        <v>585.20000000000005</v>
      </c>
      <c r="K522" s="78">
        <v>1325</v>
      </c>
      <c r="L522" s="78">
        <f>+I522+H522+J522+K522</f>
        <v>2462.6750000000002</v>
      </c>
      <c r="M522" s="78">
        <f t="shared" si="38"/>
        <v>16787.325000000001</v>
      </c>
      <c r="N522" s="39"/>
    </row>
    <row r="523" spans="1:14" s="1" customFormat="1" ht="39.950000000000003" customHeight="1" x14ac:dyDescent="0.25">
      <c r="A523" s="23">
        <v>325</v>
      </c>
      <c r="B523" s="14" t="s">
        <v>64</v>
      </c>
      <c r="C523" s="18" t="s">
        <v>942</v>
      </c>
      <c r="D523" s="5" t="s">
        <v>598</v>
      </c>
      <c r="E523" s="16" t="s">
        <v>65</v>
      </c>
      <c r="F523" s="5" t="s">
        <v>14</v>
      </c>
      <c r="G523" s="68">
        <v>12333.75</v>
      </c>
      <c r="H523" s="69"/>
      <c r="I523" s="69">
        <f t="shared" si="37"/>
        <v>353.97862500000002</v>
      </c>
      <c r="J523" s="69">
        <f t="shared" si="36"/>
        <v>374.94600000000003</v>
      </c>
      <c r="K523" s="69">
        <v>25</v>
      </c>
      <c r="L523" s="69">
        <f>+H523+I523+J523+K523</f>
        <v>753.92462500000011</v>
      </c>
      <c r="M523" s="68">
        <f t="shared" si="38"/>
        <v>11579.825375</v>
      </c>
      <c r="N523" s="39"/>
    </row>
    <row r="524" spans="1:14" s="1" customFormat="1" ht="39.950000000000003" customHeight="1" x14ac:dyDescent="0.25">
      <c r="A524" s="23">
        <v>326</v>
      </c>
      <c r="B524" s="14" t="s">
        <v>94</v>
      </c>
      <c r="C524" s="18" t="s">
        <v>942</v>
      </c>
      <c r="D524" s="5" t="s">
        <v>598</v>
      </c>
      <c r="E524" s="16" t="s">
        <v>65</v>
      </c>
      <c r="F524" s="5" t="s">
        <v>14</v>
      </c>
      <c r="G524" s="68">
        <v>22000</v>
      </c>
      <c r="H524" s="69"/>
      <c r="I524" s="69">
        <f t="shared" si="37"/>
        <v>631.4</v>
      </c>
      <c r="J524" s="69">
        <f t="shared" si="36"/>
        <v>668.8</v>
      </c>
      <c r="K524" s="69">
        <v>25</v>
      </c>
      <c r="L524" s="69">
        <f>+H524+I524+J524+K524</f>
        <v>1325.1999999999998</v>
      </c>
      <c r="M524" s="68">
        <f t="shared" si="38"/>
        <v>20674.8</v>
      </c>
      <c r="N524" s="39"/>
    </row>
    <row r="525" spans="1:14" ht="20.100000000000001" customHeight="1" x14ac:dyDescent="0.25">
      <c r="A525" s="21"/>
      <c r="B525" s="33"/>
      <c r="C525" s="20"/>
      <c r="D525" s="31"/>
      <c r="E525" s="30"/>
      <c r="F525" s="2"/>
      <c r="G525" s="12"/>
      <c r="H525" s="7"/>
      <c r="I525" s="7"/>
      <c r="J525" s="7"/>
      <c r="K525" s="7"/>
      <c r="L525" s="7"/>
      <c r="M525" s="11"/>
      <c r="N525" s="25"/>
    </row>
    <row r="526" spans="1:14" s="4" customFormat="1" ht="20.100000000000001" customHeight="1" x14ac:dyDescent="0.25">
      <c r="A526" s="105" t="s">
        <v>0</v>
      </c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</row>
    <row r="527" spans="1:14" s="4" customFormat="1" ht="20.100000000000001" customHeight="1" x14ac:dyDescent="0.25">
      <c r="A527" s="105" t="s">
        <v>1</v>
      </c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</row>
    <row r="528" spans="1:14" s="4" customFormat="1" ht="20.100000000000001" customHeight="1" x14ac:dyDescent="0.25">
      <c r="A528" s="105" t="s">
        <v>2</v>
      </c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</row>
    <row r="529" spans="1:14" s="4" customFormat="1" ht="20.100000000000001" customHeight="1" x14ac:dyDescent="0.25">
      <c r="A529" s="22"/>
      <c r="B529" s="34"/>
      <c r="C529" s="15"/>
      <c r="D529" s="32"/>
      <c r="E529" s="32"/>
      <c r="F529" s="13"/>
      <c r="G529" s="9"/>
      <c r="H529" s="10"/>
      <c r="I529" s="10"/>
      <c r="J529" s="9"/>
      <c r="K529" s="10"/>
      <c r="L529" s="9"/>
      <c r="M529" s="10"/>
    </row>
    <row r="530" spans="1:14" s="4" customFormat="1" ht="20.100000000000001" customHeight="1" x14ac:dyDescent="0.25">
      <c r="A530" s="105" t="s">
        <v>3</v>
      </c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</row>
    <row r="531" spans="1:14" s="4" customFormat="1" ht="20.100000000000001" customHeight="1" x14ac:dyDescent="0.25">
      <c r="A531" s="105" t="s">
        <v>1849</v>
      </c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</row>
    <row r="532" spans="1:14" s="4" customFormat="1" ht="20.100000000000001" customHeight="1" x14ac:dyDescent="0.25">
      <c r="A532" s="22"/>
      <c r="B532" s="34"/>
      <c r="C532" s="15"/>
      <c r="D532" s="32"/>
      <c r="E532" s="32"/>
      <c r="F532" s="13"/>
      <c r="G532" s="9"/>
      <c r="H532" s="10"/>
      <c r="I532" s="10"/>
      <c r="J532" s="9"/>
      <c r="K532" s="10"/>
      <c r="L532" s="9"/>
      <c r="M532" s="10"/>
    </row>
    <row r="533" spans="1:14" s="4" customFormat="1" ht="20.100000000000001" customHeight="1" x14ac:dyDescent="0.25">
      <c r="A533" s="106" t="s">
        <v>1850</v>
      </c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</row>
    <row r="534" spans="1:14" s="1" customFormat="1" ht="20.100000000000001" customHeight="1" thickBot="1" x14ac:dyDescent="0.3">
      <c r="A534" s="22"/>
      <c r="B534" s="34"/>
      <c r="C534" s="15"/>
      <c r="D534" s="32"/>
      <c r="E534" s="32"/>
      <c r="F534" s="13"/>
      <c r="G534" s="9"/>
      <c r="H534" s="10"/>
      <c r="I534" s="10"/>
      <c r="J534" s="9"/>
      <c r="K534" s="10"/>
      <c r="L534" s="9"/>
      <c r="M534" s="10"/>
    </row>
    <row r="535" spans="1:14" s="1" customFormat="1" ht="30" customHeight="1" x14ac:dyDescent="0.25">
      <c r="A535" s="81" t="s">
        <v>508</v>
      </c>
      <c r="B535" s="61" t="s">
        <v>4</v>
      </c>
      <c r="C535" s="62" t="s">
        <v>943</v>
      </c>
      <c r="D535" s="63" t="s">
        <v>5</v>
      </c>
      <c r="E535" s="61" t="s">
        <v>6</v>
      </c>
      <c r="F535" s="62" t="s">
        <v>7</v>
      </c>
      <c r="G535" s="61" t="s">
        <v>8</v>
      </c>
      <c r="H535" s="64" t="s">
        <v>10</v>
      </c>
      <c r="I535" s="64" t="s">
        <v>9</v>
      </c>
      <c r="J535" s="65" t="s">
        <v>11</v>
      </c>
      <c r="K535" s="61" t="s">
        <v>541</v>
      </c>
      <c r="L535" s="65" t="s">
        <v>542</v>
      </c>
      <c r="M535" s="64" t="s">
        <v>12</v>
      </c>
    </row>
    <row r="536" spans="1:14" s="1" customFormat="1" ht="39.950000000000003" customHeight="1" x14ac:dyDescent="0.25">
      <c r="A536" s="23">
        <v>327</v>
      </c>
      <c r="B536" s="14" t="s">
        <v>110</v>
      </c>
      <c r="C536" s="18" t="s">
        <v>942</v>
      </c>
      <c r="D536" s="5" t="s">
        <v>598</v>
      </c>
      <c r="E536" s="16" t="s">
        <v>65</v>
      </c>
      <c r="F536" s="5" t="s">
        <v>17</v>
      </c>
      <c r="G536" s="68">
        <v>22000</v>
      </c>
      <c r="H536" s="69"/>
      <c r="I536" s="69">
        <f t="shared" si="37"/>
        <v>631.4</v>
      </c>
      <c r="J536" s="69">
        <f t="shared" si="36"/>
        <v>668.8</v>
      </c>
      <c r="K536" s="69">
        <v>25</v>
      </c>
      <c r="L536" s="69">
        <f>+H536+I536+J536+K536</f>
        <v>1325.1999999999998</v>
      </c>
      <c r="M536" s="68">
        <f t="shared" si="38"/>
        <v>20674.8</v>
      </c>
      <c r="N536" s="39"/>
    </row>
    <row r="537" spans="1:14" s="1" customFormat="1" ht="39.950000000000003" customHeight="1" x14ac:dyDescent="0.25">
      <c r="A537" s="23">
        <v>328</v>
      </c>
      <c r="B537" s="14" t="s">
        <v>322</v>
      </c>
      <c r="C537" s="18" t="s">
        <v>942</v>
      </c>
      <c r="D537" s="5" t="s">
        <v>598</v>
      </c>
      <c r="E537" s="16" t="s">
        <v>65</v>
      </c>
      <c r="F537" s="5" t="s">
        <v>14</v>
      </c>
      <c r="G537" s="68">
        <v>19250</v>
      </c>
      <c r="H537" s="69"/>
      <c r="I537" s="69">
        <f t="shared" si="37"/>
        <v>552.47500000000002</v>
      </c>
      <c r="J537" s="69">
        <f t="shared" si="36"/>
        <v>585.20000000000005</v>
      </c>
      <c r="K537" s="69">
        <v>1215.1199999999999</v>
      </c>
      <c r="L537" s="69">
        <f>+H537+I537+J537+K537</f>
        <v>2352.7950000000001</v>
      </c>
      <c r="M537" s="68">
        <f t="shared" si="38"/>
        <v>16897.205000000002</v>
      </c>
      <c r="N537" s="39"/>
    </row>
    <row r="538" spans="1:14" s="1" customFormat="1" ht="39.950000000000003" customHeight="1" x14ac:dyDescent="0.25">
      <c r="A538" s="23">
        <v>329</v>
      </c>
      <c r="B538" s="14" t="s">
        <v>402</v>
      </c>
      <c r="C538" s="18" t="s">
        <v>942</v>
      </c>
      <c r="D538" s="5" t="s">
        <v>598</v>
      </c>
      <c r="E538" s="16" t="s">
        <v>65</v>
      </c>
      <c r="F538" s="5" t="s">
        <v>21</v>
      </c>
      <c r="G538" s="68">
        <v>16500</v>
      </c>
      <c r="H538" s="69"/>
      <c r="I538" s="69">
        <f t="shared" si="37"/>
        <v>473.55</v>
      </c>
      <c r="J538" s="69">
        <f t="shared" si="36"/>
        <v>501.6</v>
      </c>
      <c r="K538" s="69">
        <v>25</v>
      </c>
      <c r="L538" s="69">
        <f>+H538+I538+J538+K538</f>
        <v>1000.1500000000001</v>
      </c>
      <c r="M538" s="68">
        <f t="shared" si="38"/>
        <v>15499.85</v>
      </c>
      <c r="N538" s="39"/>
    </row>
    <row r="539" spans="1:14" s="1" customFormat="1" ht="39.950000000000003" customHeight="1" x14ac:dyDescent="0.25">
      <c r="A539" s="23">
        <v>330</v>
      </c>
      <c r="B539" s="5" t="s">
        <v>1190</v>
      </c>
      <c r="C539" s="18" t="s">
        <v>942</v>
      </c>
      <c r="D539" s="5" t="s">
        <v>598</v>
      </c>
      <c r="E539" s="66" t="s">
        <v>65</v>
      </c>
      <c r="F539" s="14" t="s">
        <v>21</v>
      </c>
      <c r="G539" s="78">
        <v>16500</v>
      </c>
      <c r="H539" s="78"/>
      <c r="I539" s="78">
        <f t="shared" si="37"/>
        <v>473.55</v>
      </c>
      <c r="J539" s="78">
        <f t="shared" si="36"/>
        <v>501.6</v>
      </c>
      <c r="K539" s="78">
        <v>25</v>
      </c>
      <c r="L539" s="78">
        <f>+I539+H539+J539+K539</f>
        <v>1000.1500000000001</v>
      </c>
      <c r="M539" s="78">
        <f t="shared" si="38"/>
        <v>15499.85</v>
      </c>
      <c r="N539" s="39"/>
    </row>
    <row r="540" spans="1:14" s="1" customFormat="1" ht="39.950000000000003" customHeight="1" x14ac:dyDescent="0.25">
      <c r="A540" s="23">
        <v>331</v>
      </c>
      <c r="B540" s="5" t="s">
        <v>1394</v>
      </c>
      <c r="C540" s="18" t="s">
        <v>942</v>
      </c>
      <c r="D540" s="5" t="s">
        <v>598</v>
      </c>
      <c r="E540" s="66" t="s">
        <v>65</v>
      </c>
      <c r="F540" s="14" t="s">
        <v>21</v>
      </c>
      <c r="G540" s="78">
        <v>18700</v>
      </c>
      <c r="H540" s="78"/>
      <c r="I540" s="78">
        <f t="shared" si="37"/>
        <v>536.68999999999994</v>
      </c>
      <c r="J540" s="78">
        <f t="shared" si="36"/>
        <v>568.48</v>
      </c>
      <c r="K540" s="78">
        <v>25</v>
      </c>
      <c r="L540" s="78">
        <f>+I540+H540+J540+K540</f>
        <v>1130.17</v>
      </c>
      <c r="M540" s="78">
        <f t="shared" si="38"/>
        <v>17569.830000000002</v>
      </c>
      <c r="N540" s="39"/>
    </row>
    <row r="541" spans="1:14" s="1" customFormat="1" ht="39.950000000000003" customHeight="1" x14ac:dyDescent="0.25">
      <c r="A541" s="23">
        <v>332</v>
      </c>
      <c r="B541" s="5" t="s">
        <v>1328</v>
      </c>
      <c r="C541" s="18" t="s">
        <v>942</v>
      </c>
      <c r="D541" s="5" t="s">
        <v>598</v>
      </c>
      <c r="E541" s="66" t="s">
        <v>65</v>
      </c>
      <c r="F541" s="14" t="s">
        <v>21</v>
      </c>
      <c r="G541" s="78">
        <v>16500</v>
      </c>
      <c r="H541" s="78"/>
      <c r="I541" s="78">
        <f t="shared" si="37"/>
        <v>473.55</v>
      </c>
      <c r="J541" s="78">
        <f t="shared" si="36"/>
        <v>501.6</v>
      </c>
      <c r="K541" s="78">
        <v>25</v>
      </c>
      <c r="L541" s="78">
        <f>+I541+H541+J541+K541</f>
        <v>1000.1500000000001</v>
      </c>
      <c r="M541" s="78">
        <f t="shared" si="38"/>
        <v>15499.85</v>
      </c>
      <c r="N541" s="39"/>
    </row>
    <row r="542" spans="1:14" s="1" customFormat="1" ht="39.950000000000003" customHeight="1" x14ac:dyDescent="0.25">
      <c r="A542" s="23">
        <v>333</v>
      </c>
      <c r="B542" s="74" t="s">
        <v>531</v>
      </c>
      <c r="C542" s="19" t="s">
        <v>942</v>
      </c>
      <c r="D542" s="98" t="s">
        <v>598</v>
      </c>
      <c r="E542" s="66" t="s">
        <v>65</v>
      </c>
      <c r="F542" s="16" t="s">
        <v>21</v>
      </c>
      <c r="G542" s="79">
        <v>16500</v>
      </c>
      <c r="H542" s="75"/>
      <c r="I542" s="69">
        <f t="shared" si="37"/>
        <v>473.55</v>
      </c>
      <c r="J542" s="69">
        <f t="shared" si="36"/>
        <v>501.6</v>
      </c>
      <c r="K542" s="69">
        <v>25</v>
      </c>
      <c r="L542" s="69">
        <f t="shared" ref="L542:L564" si="39">+H542+I542+J542+K542</f>
        <v>1000.1500000000001</v>
      </c>
      <c r="M542" s="79">
        <f t="shared" si="38"/>
        <v>15499.85</v>
      </c>
      <c r="N542" s="39"/>
    </row>
    <row r="543" spans="1:14" s="1" customFormat="1" ht="39.950000000000003" customHeight="1" x14ac:dyDescent="0.25">
      <c r="A543" s="23">
        <v>334</v>
      </c>
      <c r="B543" s="74" t="s">
        <v>526</v>
      </c>
      <c r="C543" s="19" t="s">
        <v>942</v>
      </c>
      <c r="D543" s="98" t="s">
        <v>598</v>
      </c>
      <c r="E543" s="66" t="s">
        <v>65</v>
      </c>
      <c r="F543" s="5" t="s">
        <v>21</v>
      </c>
      <c r="G543" s="79">
        <v>16500</v>
      </c>
      <c r="H543" s="69"/>
      <c r="I543" s="69">
        <f t="shared" si="37"/>
        <v>473.55</v>
      </c>
      <c r="J543" s="69">
        <f t="shared" si="36"/>
        <v>501.6</v>
      </c>
      <c r="K543" s="69">
        <v>25</v>
      </c>
      <c r="L543" s="69">
        <f t="shared" si="39"/>
        <v>1000.1500000000001</v>
      </c>
      <c r="M543" s="68">
        <f t="shared" si="38"/>
        <v>15499.85</v>
      </c>
      <c r="N543" s="39"/>
    </row>
    <row r="544" spans="1:14" s="1" customFormat="1" ht="39.950000000000003" customHeight="1" x14ac:dyDescent="0.25">
      <c r="A544" s="23">
        <v>335</v>
      </c>
      <c r="B544" s="14" t="s">
        <v>160</v>
      </c>
      <c r="C544" s="18" t="s">
        <v>942</v>
      </c>
      <c r="D544" s="98" t="s">
        <v>598</v>
      </c>
      <c r="E544" s="16" t="s">
        <v>161</v>
      </c>
      <c r="F544" s="5" t="s">
        <v>14</v>
      </c>
      <c r="G544" s="68">
        <v>16500</v>
      </c>
      <c r="H544" s="69"/>
      <c r="I544" s="69">
        <f t="shared" si="37"/>
        <v>473.55</v>
      </c>
      <c r="J544" s="69">
        <f t="shared" si="36"/>
        <v>501.6</v>
      </c>
      <c r="K544" s="69">
        <v>324.52</v>
      </c>
      <c r="L544" s="69">
        <f t="shared" si="39"/>
        <v>1299.67</v>
      </c>
      <c r="M544" s="68">
        <f t="shared" si="38"/>
        <v>15200.33</v>
      </c>
      <c r="N544" s="39"/>
    </row>
    <row r="545" spans="1:14" s="1" customFormat="1" ht="39.950000000000003" customHeight="1" x14ac:dyDescent="0.25">
      <c r="A545" s="23">
        <v>336</v>
      </c>
      <c r="B545" s="14" t="s">
        <v>687</v>
      </c>
      <c r="C545" s="18" t="s">
        <v>942</v>
      </c>
      <c r="D545" s="98" t="s">
        <v>598</v>
      </c>
      <c r="E545" s="66" t="s">
        <v>703</v>
      </c>
      <c r="F545" s="5" t="s">
        <v>14</v>
      </c>
      <c r="G545" s="69">
        <v>17000</v>
      </c>
      <c r="H545" s="69"/>
      <c r="I545" s="69">
        <f t="shared" si="37"/>
        <v>487.9</v>
      </c>
      <c r="J545" s="69">
        <f t="shared" si="36"/>
        <v>516.79999999999995</v>
      </c>
      <c r="K545" s="69">
        <v>25</v>
      </c>
      <c r="L545" s="69">
        <f t="shared" si="39"/>
        <v>1029.6999999999998</v>
      </c>
      <c r="M545" s="69">
        <f t="shared" si="38"/>
        <v>15970.3</v>
      </c>
      <c r="N545" s="39"/>
    </row>
    <row r="546" spans="1:14" s="1" customFormat="1" ht="39.950000000000003" customHeight="1" x14ac:dyDescent="0.25">
      <c r="A546" s="23">
        <v>337</v>
      </c>
      <c r="B546" s="5" t="s">
        <v>981</v>
      </c>
      <c r="C546" s="19"/>
      <c r="D546" s="98" t="s">
        <v>598</v>
      </c>
      <c r="E546" s="66" t="s">
        <v>1019</v>
      </c>
      <c r="F546" s="5" t="s">
        <v>14</v>
      </c>
      <c r="G546" s="70">
        <v>24000</v>
      </c>
      <c r="H546" s="71"/>
      <c r="I546" s="69">
        <f t="shared" si="37"/>
        <v>688.8</v>
      </c>
      <c r="J546" s="71">
        <f t="shared" si="36"/>
        <v>729.6</v>
      </c>
      <c r="K546" s="72">
        <v>25</v>
      </c>
      <c r="L546" s="69">
        <f t="shared" si="39"/>
        <v>1443.4</v>
      </c>
      <c r="M546" s="73">
        <f t="shared" si="38"/>
        <v>22556.6</v>
      </c>
      <c r="N546" s="39"/>
    </row>
    <row r="547" spans="1:14" s="1" customFormat="1" ht="39.950000000000003" customHeight="1" x14ac:dyDescent="0.25">
      <c r="A547" s="23">
        <v>338</v>
      </c>
      <c r="B547" s="5" t="s">
        <v>1650</v>
      </c>
      <c r="C547" s="18" t="s">
        <v>942</v>
      </c>
      <c r="D547" s="5" t="s">
        <v>675</v>
      </c>
      <c r="E547" s="66" t="s">
        <v>199</v>
      </c>
      <c r="F547" s="14" t="s">
        <v>1099</v>
      </c>
      <c r="G547" s="78">
        <v>43000</v>
      </c>
      <c r="H547" s="83">
        <v>866.06</v>
      </c>
      <c r="I547" s="83">
        <f t="shared" si="37"/>
        <v>1234.0999999999999</v>
      </c>
      <c r="J547" s="83">
        <f t="shared" si="36"/>
        <v>1307.2</v>
      </c>
      <c r="K547" s="83">
        <v>25</v>
      </c>
      <c r="L547" s="84">
        <f t="shared" si="39"/>
        <v>3432.3599999999997</v>
      </c>
      <c r="M547" s="84">
        <f t="shared" si="38"/>
        <v>39567.64</v>
      </c>
      <c r="N547" s="39"/>
    </row>
    <row r="548" spans="1:14" s="1" customFormat="1" ht="39.950000000000003" customHeight="1" x14ac:dyDescent="0.25">
      <c r="A548" s="23">
        <v>339</v>
      </c>
      <c r="B548" s="14" t="s">
        <v>682</v>
      </c>
      <c r="C548" s="18" t="s">
        <v>942</v>
      </c>
      <c r="D548" s="5" t="s">
        <v>918</v>
      </c>
      <c r="E548" s="87" t="s">
        <v>1794</v>
      </c>
      <c r="F548" s="5" t="s">
        <v>14</v>
      </c>
      <c r="G548" s="69">
        <v>25000</v>
      </c>
      <c r="H548" s="69"/>
      <c r="I548" s="69">
        <f t="shared" si="37"/>
        <v>717.5</v>
      </c>
      <c r="J548" s="69">
        <f t="shared" si="36"/>
        <v>760</v>
      </c>
      <c r="K548" s="69">
        <v>25</v>
      </c>
      <c r="L548" s="69">
        <f t="shared" si="39"/>
        <v>1502.5</v>
      </c>
      <c r="M548" s="69">
        <f t="shared" si="38"/>
        <v>23497.5</v>
      </c>
      <c r="N548" s="39"/>
    </row>
    <row r="549" spans="1:14" s="1" customFormat="1" ht="39.950000000000003" customHeight="1" x14ac:dyDescent="0.25">
      <c r="A549" s="23">
        <v>340</v>
      </c>
      <c r="B549" s="74" t="s">
        <v>873</v>
      </c>
      <c r="C549" s="19" t="s">
        <v>944</v>
      </c>
      <c r="D549" s="5" t="s">
        <v>918</v>
      </c>
      <c r="E549" s="66" t="s">
        <v>303</v>
      </c>
      <c r="F549" s="5" t="s">
        <v>14</v>
      </c>
      <c r="G549" s="17">
        <v>30000</v>
      </c>
      <c r="H549" s="75"/>
      <c r="I549" s="69">
        <f t="shared" si="37"/>
        <v>861</v>
      </c>
      <c r="J549" s="75">
        <f t="shared" si="36"/>
        <v>912</v>
      </c>
      <c r="K549" s="69">
        <v>25</v>
      </c>
      <c r="L549" s="69">
        <f t="shared" si="39"/>
        <v>1798</v>
      </c>
      <c r="M549" s="75">
        <f t="shared" si="38"/>
        <v>28202</v>
      </c>
      <c r="N549" s="39"/>
    </row>
    <row r="550" spans="1:14" s="1" customFormat="1" ht="39.950000000000003" customHeight="1" x14ac:dyDescent="0.25">
      <c r="A550" s="23">
        <v>341</v>
      </c>
      <c r="B550" s="5" t="s">
        <v>1018</v>
      </c>
      <c r="C550" s="19" t="s">
        <v>942</v>
      </c>
      <c r="D550" s="76" t="s">
        <v>637</v>
      </c>
      <c r="E550" s="66" t="s">
        <v>1020</v>
      </c>
      <c r="F550" s="5" t="s">
        <v>14</v>
      </c>
      <c r="G550" s="70">
        <v>36000</v>
      </c>
      <c r="H550" s="71"/>
      <c r="I550" s="69">
        <f t="shared" si="37"/>
        <v>1033.2</v>
      </c>
      <c r="J550" s="71">
        <f t="shared" si="36"/>
        <v>1094.4000000000001</v>
      </c>
      <c r="K550" s="72">
        <v>25</v>
      </c>
      <c r="L550" s="69">
        <f t="shared" si="39"/>
        <v>2152.6000000000004</v>
      </c>
      <c r="M550" s="73">
        <f t="shared" si="38"/>
        <v>33847.4</v>
      </c>
      <c r="N550" s="39"/>
    </row>
    <row r="551" spans="1:14" s="1" customFormat="1" ht="39.950000000000003" customHeight="1" x14ac:dyDescent="0.25">
      <c r="A551" s="23">
        <v>342</v>
      </c>
      <c r="B551" s="14" t="s">
        <v>106</v>
      </c>
      <c r="C551" s="18" t="s">
        <v>942</v>
      </c>
      <c r="D551" s="76" t="s">
        <v>637</v>
      </c>
      <c r="E551" s="16" t="s">
        <v>48</v>
      </c>
      <c r="F551" s="5" t="s">
        <v>17</v>
      </c>
      <c r="G551" s="68">
        <v>24150</v>
      </c>
      <c r="H551" s="69"/>
      <c r="I551" s="69">
        <f t="shared" si="37"/>
        <v>693.10500000000002</v>
      </c>
      <c r="J551" s="69">
        <f t="shared" si="36"/>
        <v>734.16</v>
      </c>
      <c r="K551" s="69">
        <v>2423.59</v>
      </c>
      <c r="L551" s="69">
        <f t="shared" si="39"/>
        <v>3850.855</v>
      </c>
      <c r="M551" s="68">
        <f t="shared" si="38"/>
        <v>20299.145</v>
      </c>
      <c r="N551" s="39"/>
    </row>
    <row r="552" spans="1:14" s="1" customFormat="1" ht="39.950000000000003" customHeight="1" x14ac:dyDescent="0.25">
      <c r="A552" s="23">
        <v>343</v>
      </c>
      <c r="B552" s="14" t="s">
        <v>47</v>
      </c>
      <c r="C552" s="18" t="s">
        <v>944</v>
      </c>
      <c r="D552" s="76" t="s">
        <v>637</v>
      </c>
      <c r="E552" s="16" t="s">
        <v>48</v>
      </c>
      <c r="F552" s="5" t="s">
        <v>17</v>
      </c>
      <c r="G552" s="68">
        <v>22000</v>
      </c>
      <c r="H552" s="69"/>
      <c r="I552" s="69">
        <f t="shared" si="37"/>
        <v>631.4</v>
      </c>
      <c r="J552" s="69">
        <f t="shared" si="36"/>
        <v>668.8</v>
      </c>
      <c r="K552" s="69">
        <v>2105.1</v>
      </c>
      <c r="L552" s="69">
        <f t="shared" si="39"/>
        <v>3405.2999999999997</v>
      </c>
      <c r="M552" s="68">
        <f t="shared" si="38"/>
        <v>18594.7</v>
      </c>
      <c r="N552" s="39"/>
    </row>
    <row r="553" spans="1:14" ht="20.100000000000001" customHeight="1" x14ac:dyDescent="0.25">
      <c r="A553" s="21"/>
      <c r="B553" s="33"/>
      <c r="C553" s="20"/>
      <c r="D553" s="31"/>
      <c r="E553" s="30"/>
      <c r="F553" s="2"/>
      <c r="G553" s="12"/>
      <c r="H553" s="7"/>
      <c r="I553" s="7"/>
      <c r="J553" s="7"/>
      <c r="K553" s="7"/>
      <c r="L553" s="7"/>
      <c r="M553" s="11"/>
      <c r="N553" s="25"/>
    </row>
    <row r="554" spans="1:14" s="4" customFormat="1" ht="20.100000000000001" customHeight="1" x14ac:dyDescent="0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</row>
    <row r="555" spans="1:14" s="4" customFormat="1" ht="20.100000000000001" customHeight="1" x14ac:dyDescent="0.25">
      <c r="A555" s="105" t="s">
        <v>1</v>
      </c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</row>
    <row r="556" spans="1:14" s="4" customFormat="1" ht="20.100000000000001" customHeight="1" x14ac:dyDescent="0.25">
      <c r="A556" s="105" t="s">
        <v>2</v>
      </c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</row>
    <row r="557" spans="1:14" s="4" customFormat="1" ht="20.100000000000001" customHeight="1" x14ac:dyDescent="0.25">
      <c r="A557" s="22"/>
      <c r="B557" s="34"/>
      <c r="C557" s="15"/>
      <c r="D557" s="32"/>
      <c r="E557" s="32"/>
      <c r="F557" s="13"/>
      <c r="G557" s="9"/>
      <c r="H557" s="10"/>
      <c r="I557" s="10"/>
      <c r="J557" s="9"/>
      <c r="K557" s="10"/>
      <c r="L557" s="9"/>
      <c r="M557" s="10"/>
    </row>
    <row r="558" spans="1:14" s="4" customFormat="1" ht="20.100000000000001" customHeight="1" x14ac:dyDescent="0.25">
      <c r="A558" s="105" t="s">
        <v>3</v>
      </c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</row>
    <row r="559" spans="1:14" s="4" customFormat="1" ht="20.100000000000001" customHeight="1" x14ac:dyDescent="0.25">
      <c r="A559" s="105" t="s">
        <v>1849</v>
      </c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</row>
    <row r="560" spans="1:14" s="4" customFormat="1" ht="20.100000000000001" customHeight="1" x14ac:dyDescent="0.25">
      <c r="A560" s="22"/>
      <c r="B560" s="34"/>
      <c r="C560" s="15"/>
      <c r="D560" s="32"/>
      <c r="E560" s="32"/>
      <c r="F560" s="13"/>
      <c r="G560" s="9"/>
      <c r="H560" s="10"/>
      <c r="I560" s="10"/>
      <c r="J560" s="9"/>
      <c r="K560" s="10"/>
      <c r="L560" s="9"/>
      <c r="M560" s="10"/>
    </row>
    <row r="561" spans="1:14" s="4" customFormat="1" ht="20.100000000000001" customHeight="1" x14ac:dyDescent="0.25">
      <c r="A561" s="106" t="s">
        <v>1850</v>
      </c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</row>
    <row r="562" spans="1:14" s="1" customFormat="1" ht="20.100000000000001" customHeight="1" thickBot="1" x14ac:dyDescent="0.3">
      <c r="A562" s="22"/>
      <c r="B562" s="34"/>
      <c r="C562" s="15"/>
      <c r="D562" s="32"/>
      <c r="E562" s="32"/>
      <c r="F562" s="13"/>
      <c r="G562" s="9"/>
      <c r="H562" s="10"/>
      <c r="I562" s="10"/>
      <c r="J562" s="9"/>
      <c r="K562" s="10"/>
      <c r="L562" s="9"/>
      <c r="M562" s="10"/>
    </row>
    <row r="563" spans="1:14" s="1" customFormat="1" ht="30" customHeight="1" x14ac:dyDescent="0.25">
      <c r="A563" s="81" t="s">
        <v>508</v>
      </c>
      <c r="B563" s="61" t="s">
        <v>4</v>
      </c>
      <c r="C563" s="62" t="s">
        <v>943</v>
      </c>
      <c r="D563" s="63" t="s">
        <v>5</v>
      </c>
      <c r="E563" s="61" t="s">
        <v>6</v>
      </c>
      <c r="F563" s="62" t="s">
        <v>7</v>
      </c>
      <c r="G563" s="61" t="s">
        <v>8</v>
      </c>
      <c r="H563" s="64" t="s">
        <v>10</v>
      </c>
      <c r="I563" s="64" t="s">
        <v>9</v>
      </c>
      <c r="J563" s="65" t="s">
        <v>11</v>
      </c>
      <c r="K563" s="61" t="s">
        <v>541</v>
      </c>
      <c r="L563" s="65" t="s">
        <v>542</v>
      </c>
      <c r="M563" s="64" t="s">
        <v>12</v>
      </c>
    </row>
    <row r="564" spans="1:14" s="1" customFormat="1" ht="39.950000000000003" customHeight="1" x14ac:dyDescent="0.25">
      <c r="A564" s="23">
        <v>344</v>
      </c>
      <c r="B564" s="14" t="s">
        <v>340</v>
      </c>
      <c r="C564" s="18" t="s">
        <v>942</v>
      </c>
      <c r="D564" s="5" t="s">
        <v>637</v>
      </c>
      <c r="E564" s="16" t="s">
        <v>341</v>
      </c>
      <c r="F564" s="5" t="s">
        <v>14</v>
      </c>
      <c r="G564" s="68">
        <v>22000</v>
      </c>
      <c r="H564" s="69"/>
      <c r="I564" s="69">
        <f t="shared" si="37"/>
        <v>631.4</v>
      </c>
      <c r="J564" s="69">
        <f t="shared" si="36"/>
        <v>668.8</v>
      </c>
      <c r="K564" s="69">
        <v>25</v>
      </c>
      <c r="L564" s="69">
        <f t="shared" si="39"/>
        <v>1325.1999999999998</v>
      </c>
      <c r="M564" s="68">
        <f t="shared" si="38"/>
        <v>20674.8</v>
      </c>
      <c r="N564" s="39"/>
    </row>
    <row r="565" spans="1:14" s="1" customFormat="1" ht="39.950000000000003" customHeight="1" x14ac:dyDescent="0.25">
      <c r="A565" s="23">
        <v>345</v>
      </c>
      <c r="B565" s="5" t="s">
        <v>1369</v>
      </c>
      <c r="C565" s="18" t="s">
        <v>942</v>
      </c>
      <c r="D565" s="76" t="s">
        <v>637</v>
      </c>
      <c r="E565" s="66" t="s">
        <v>303</v>
      </c>
      <c r="F565" s="14" t="s">
        <v>21</v>
      </c>
      <c r="G565" s="78">
        <v>22000</v>
      </c>
      <c r="H565" s="78"/>
      <c r="I565" s="78">
        <f t="shared" si="37"/>
        <v>631.4</v>
      </c>
      <c r="J565" s="78">
        <f t="shared" si="36"/>
        <v>668.8</v>
      </c>
      <c r="K565" s="78">
        <v>25</v>
      </c>
      <c r="L565" s="78">
        <f>+I565+H565+J565+K565</f>
        <v>1325.1999999999998</v>
      </c>
      <c r="M565" s="78">
        <f t="shared" si="38"/>
        <v>20674.8</v>
      </c>
      <c r="N565" s="39"/>
    </row>
    <row r="566" spans="1:14" s="1" customFormat="1" ht="39.950000000000003" customHeight="1" x14ac:dyDescent="0.25">
      <c r="A566" s="23">
        <v>346</v>
      </c>
      <c r="B566" s="5" t="s">
        <v>1296</v>
      </c>
      <c r="C566" s="18" t="s">
        <v>942</v>
      </c>
      <c r="D566" s="76" t="s">
        <v>637</v>
      </c>
      <c r="E566" s="66" t="s">
        <v>303</v>
      </c>
      <c r="F566" s="14" t="s">
        <v>21</v>
      </c>
      <c r="G566" s="78">
        <v>22000</v>
      </c>
      <c r="H566" s="78"/>
      <c r="I566" s="78">
        <f t="shared" si="37"/>
        <v>631.4</v>
      </c>
      <c r="J566" s="78">
        <f t="shared" si="36"/>
        <v>668.8</v>
      </c>
      <c r="K566" s="78">
        <v>25</v>
      </c>
      <c r="L566" s="78">
        <f>+I566+H566+J566+K566</f>
        <v>1325.1999999999998</v>
      </c>
      <c r="M566" s="78">
        <f t="shared" si="38"/>
        <v>20674.8</v>
      </c>
      <c r="N566" s="39"/>
    </row>
    <row r="567" spans="1:14" s="1" customFormat="1" ht="39.950000000000003" customHeight="1" x14ac:dyDescent="0.25">
      <c r="A567" s="23">
        <v>347</v>
      </c>
      <c r="B567" s="14" t="s">
        <v>311</v>
      </c>
      <c r="C567" s="18" t="s">
        <v>942</v>
      </c>
      <c r="D567" s="5" t="s">
        <v>637</v>
      </c>
      <c r="E567" s="66" t="s">
        <v>303</v>
      </c>
      <c r="F567" s="5" t="s">
        <v>14</v>
      </c>
      <c r="G567" s="68">
        <v>16500</v>
      </c>
      <c r="H567" s="69"/>
      <c r="I567" s="69">
        <f t="shared" si="37"/>
        <v>473.55</v>
      </c>
      <c r="J567" s="69">
        <f t="shared" si="36"/>
        <v>501.6</v>
      </c>
      <c r="K567" s="69">
        <v>25</v>
      </c>
      <c r="L567" s="69">
        <f>+H567+I567+J567+K567</f>
        <v>1000.1500000000001</v>
      </c>
      <c r="M567" s="68">
        <f t="shared" si="38"/>
        <v>15499.85</v>
      </c>
      <c r="N567" s="39"/>
    </row>
    <row r="568" spans="1:14" s="1" customFormat="1" ht="39.950000000000003" customHeight="1" x14ac:dyDescent="0.25">
      <c r="A568" s="23">
        <v>348</v>
      </c>
      <c r="B568" s="14" t="s">
        <v>156</v>
      </c>
      <c r="C568" s="18" t="s">
        <v>942</v>
      </c>
      <c r="D568" s="5" t="s">
        <v>637</v>
      </c>
      <c r="E568" s="16" t="s">
        <v>157</v>
      </c>
      <c r="F568" s="5" t="s">
        <v>14</v>
      </c>
      <c r="G568" s="68">
        <v>16000</v>
      </c>
      <c r="H568" s="69"/>
      <c r="I568" s="69">
        <f t="shared" si="37"/>
        <v>459.2</v>
      </c>
      <c r="J568" s="69">
        <f t="shared" si="36"/>
        <v>486.4</v>
      </c>
      <c r="K568" s="69">
        <v>174.76</v>
      </c>
      <c r="L568" s="69">
        <f>+H568+I568+J568+K568</f>
        <v>1120.3599999999999</v>
      </c>
      <c r="M568" s="68">
        <f t="shared" si="38"/>
        <v>14879.64</v>
      </c>
      <c r="N568" s="39"/>
    </row>
    <row r="569" spans="1:14" s="1" customFormat="1" ht="39.950000000000003" customHeight="1" x14ac:dyDescent="0.25">
      <c r="A569" s="23">
        <v>349</v>
      </c>
      <c r="B569" s="5" t="s">
        <v>1398</v>
      </c>
      <c r="C569" s="18" t="s">
        <v>942</v>
      </c>
      <c r="D569" s="76" t="s">
        <v>637</v>
      </c>
      <c r="E569" s="16" t="s">
        <v>157</v>
      </c>
      <c r="F569" s="14" t="s">
        <v>21</v>
      </c>
      <c r="G569" s="78">
        <v>20000</v>
      </c>
      <c r="H569" s="78"/>
      <c r="I569" s="78">
        <f t="shared" si="37"/>
        <v>574</v>
      </c>
      <c r="J569" s="78">
        <f t="shared" si="36"/>
        <v>608</v>
      </c>
      <c r="K569" s="78">
        <v>1101.07</v>
      </c>
      <c r="L569" s="78">
        <f>+I569+H569+J569+K569</f>
        <v>2283.0699999999997</v>
      </c>
      <c r="M569" s="78">
        <f t="shared" si="38"/>
        <v>17716.93</v>
      </c>
      <c r="N569" s="39"/>
    </row>
    <row r="570" spans="1:14" s="1" customFormat="1" ht="39.950000000000003" customHeight="1" x14ac:dyDescent="0.25">
      <c r="A570" s="23">
        <v>350</v>
      </c>
      <c r="B570" s="5" t="s">
        <v>1352</v>
      </c>
      <c r="C570" s="18" t="s">
        <v>942</v>
      </c>
      <c r="D570" s="5" t="s">
        <v>637</v>
      </c>
      <c r="E570" s="16" t="s">
        <v>157</v>
      </c>
      <c r="F570" s="14" t="s">
        <v>21</v>
      </c>
      <c r="G570" s="78">
        <v>13750</v>
      </c>
      <c r="H570" s="78"/>
      <c r="I570" s="78">
        <f t="shared" si="37"/>
        <v>394.625</v>
      </c>
      <c r="J570" s="78">
        <f t="shared" si="36"/>
        <v>418</v>
      </c>
      <c r="K570" s="78">
        <v>25</v>
      </c>
      <c r="L570" s="78">
        <f>+I570+H570+J570+K570</f>
        <v>837.625</v>
      </c>
      <c r="M570" s="78">
        <f t="shared" si="38"/>
        <v>12912.375</v>
      </c>
      <c r="N570" s="39"/>
    </row>
    <row r="571" spans="1:14" s="1" customFormat="1" ht="39.950000000000003" customHeight="1" x14ac:dyDescent="0.25">
      <c r="A571" s="23">
        <v>351</v>
      </c>
      <c r="B571" s="5" t="s">
        <v>1453</v>
      </c>
      <c r="C571" s="18" t="s">
        <v>942</v>
      </c>
      <c r="D571" s="5" t="s">
        <v>637</v>
      </c>
      <c r="E571" s="16" t="s">
        <v>157</v>
      </c>
      <c r="F571" s="14" t="s">
        <v>21</v>
      </c>
      <c r="G571" s="78">
        <v>13750</v>
      </c>
      <c r="H571" s="78"/>
      <c r="I571" s="78">
        <f t="shared" si="37"/>
        <v>394.625</v>
      </c>
      <c r="J571" s="78">
        <f t="shared" si="36"/>
        <v>418</v>
      </c>
      <c r="K571" s="78">
        <v>25</v>
      </c>
      <c r="L571" s="78">
        <f>+I571+H571+J571+K571</f>
        <v>837.625</v>
      </c>
      <c r="M571" s="78">
        <f t="shared" si="38"/>
        <v>12912.375</v>
      </c>
      <c r="N571" s="39"/>
    </row>
    <row r="572" spans="1:14" s="1" customFormat="1" ht="39.950000000000003" customHeight="1" x14ac:dyDescent="0.25">
      <c r="A572" s="23">
        <v>352</v>
      </c>
      <c r="B572" s="14" t="s">
        <v>37</v>
      </c>
      <c r="C572" s="18" t="s">
        <v>944</v>
      </c>
      <c r="D572" s="5" t="s">
        <v>637</v>
      </c>
      <c r="E572" s="16" t="s">
        <v>38</v>
      </c>
      <c r="F572" s="5" t="s">
        <v>14</v>
      </c>
      <c r="G572" s="68">
        <v>16500</v>
      </c>
      <c r="H572" s="69"/>
      <c r="I572" s="69">
        <f t="shared" si="37"/>
        <v>473.55</v>
      </c>
      <c r="J572" s="69">
        <f t="shared" si="36"/>
        <v>501.6</v>
      </c>
      <c r="K572" s="69">
        <v>25</v>
      </c>
      <c r="L572" s="69">
        <f>+H572+I572+J572+K572</f>
        <v>1000.1500000000001</v>
      </c>
      <c r="M572" s="68">
        <f t="shared" si="38"/>
        <v>15499.85</v>
      </c>
      <c r="N572" s="39"/>
    </row>
    <row r="573" spans="1:14" s="1" customFormat="1" ht="39.950000000000003" customHeight="1" x14ac:dyDescent="0.25">
      <c r="A573" s="23">
        <v>353</v>
      </c>
      <c r="B573" s="5" t="s">
        <v>1377</v>
      </c>
      <c r="C573" s="18" t="s">
        <v>942</v>
      </c>
      <c r="D573" s="5" t="s">
        <v>637</v>
      </c>
      <c r="E573" s="66" t="s">
        <v>38</v>
      </c>
      <c r="F573" s="14" t="s">
        <v>21</v>
      </c>
      <c r="G573" s="78">
        <v>20900</v>
      </c>
      <c r="H573" s="78"/>
      <c r="I573" s="78">
        <f t="shared" si="37"/>
        <v>599.83000000000004</v>
      </c>
      <c r="J573" s="78">
        <f t="shared" si="36"/>
        <v>635.36</v>
      </c>
      <c r="K573" s="78">
        <v>25</v>
      </c>
      <c r="L573" s="78">
        <f>+I573+H573+J573+K573</f>
        <v>1260.19</v>
      </c>
      <c r="M573" s="78">
        <f t="shared" si="38"/>
        <v>19639.810000000001</v>
      </c>
      <c r="N573" s="39"/>
    </row>
    <row r="574" spans="1:14" s="1" customFormat="1" ht="39.950000000000003" customHeight="1" x14ac:dyDescent="0.25">
      <c r="A574" s="23">
        <v>354</v>
      </c>
      <c r="B574" s="14" t="s">
        <v>632</v>
      </c>
      <c r="C574" s="18" t="s">
        <v>944</v>
      </c>
      <c r="D574" s="5" t="s">
        <v>637</v>
      </c>
      <c r="E574" s="16" t="s">
        <v>35</v>
      </c>
      <c r="F574" s="5" t="s">
        <v>14</v>
      </c>
      <c r="G574" s="69">
        <v>13750</v>
      </c>
      <c r="H574" s="69"/>
      <c r="I574" s="69">
        <f t="shared" si="37"/>
        <v>394.625</v>
      </c>
      <c r="J574" s="69">
        <f t="shared" si="36"/>
        <v>418</v>
      </c>
      <c r="K574" s="69">
        <v>25</v>
      </c>
      <c r="L574" s="69">
        <f>+H574+I574+J574+K574</f>
        <v>837.625</v>
      </c>
      <c r="M574" s="69">
        <f t="shared" si="38"/>
        <v>12912.375</v>
      </c>
      <c r="N574" s="39"/>
    </row>
    <row r="575" spans="1:14" s="1" customFormat="1" ht="39.950000000000003" customHeight="1" x14ac:dyDescent="0.25">
      <c r="A575" s="23">
        <v>355</v>
      </c>
      <c r="B575" s="5" t="s">
        <v>1389</v>
      </c>
      <c r="C575" s="18" t="s">
        <v>944</v>
      </c>
      <c r="D575" s="5" t="s">
        <v>637</v>
      </c>
      <c r="E575" s="66" t="s">
        <v>35</v>
      </c>
      <c r="F575" s="14" t="s">
        <v>21</v>
      </c>
      <c r="G575" s="78">
        <v>11000</v>
      </c>
      <c r="H575" s="78"/>
      <c r="I575" s="78">
        <f t="shared" si="37"/>
        <v>315.7</v>
      </c>
      <c r="J575" s="78">
        <f t="shared" si="36"/>
        <v>334.4</v>
      </c>
      <c r="K575" s="78">
        <v>25</v>
      </c>
      <c r="L575" s="78">
        <f>+I575+H575+J575+K575</f>
        <v>675.09999999999991</v>
      </c>
      <c r="M575" s="78">
        <f t="shared" si="38"/>
        <v>10324.9</v>
      </c>
      <c r="N575" s="39"/>
    </row>
    <row r="576" spans="1:14" s="1" customFormat="1" ht="39.950000000000003" customHeight="1" x14ac:dyDescent="0.25">
      <c r="A576" s="23">
        <v>356</v>
      </c>
      <c r="B576" s="14" t="s">
        <v>81</v>
      </c>
      <c r="C576" s="18" t="s">
        <v>944</v>
      </c>
      <c r="D576" s="5" t="s">
        <v>637</v>
      </c>
      <c r="E576" s="16" t="s">
        <v>35</v>
      </c>
      <c r="F576" s="5" t="s">
        <v>17</v>
      </c>
      <c r="G576" s="68">
        <v>13750</v>
      </c>
      <c r="H576" s="69"/>
      <c r="I576" s="69">
        <f t="shared" si="37"/>
        <v>394.625</v>
      </c>
      <c r="J576" s="69">
        <f t="shared" si="36"/>
        <v>418</v>
      </c>
      <c r="K576" s="69">
        <v>25</v>
      </c>
      <c r="L576" s="69">
        <f>+H576+I576+J576+K576</f>
        <v>837.625</v>
      </c>
      <c r="M576" s="68">
        <f t="shared" si="38"/>
        <v>12912.375</v>
      </c>
      <c r="N576" s="39"/>
    </row>
    <row r="577" spans="1:14" s="1" customFormat="1" ht="39.950000000000003" customHeight="1" x14ac:dyDescent="0.25">
      <c r="A577" s="23">
        <v>357</v>
      </c>
      <c r="B577" s="5" t="s">
        <v>1326</v>
      </c>
      <c r="C577" s="18" t="s">
        <v>944</v>
      </c>
      <c r="D577" s="5" t="s">
        <v>637</v>
      </c>
      <c r="E577" s="66" t="s">
        <v>35</v>
      </c>
      <c r="F577" s="14" t="s">
        <v>21</v>
      </c>
      <c r="G577" s="78">
        <v>13750</v>
      </c>
      <c r="H577" s="78"/>
      <c r="I577" s="78">
        <f t="shared" si="37"/>
        <v>394.625</v>
      </c>
      <c r="J577" s="78">
        <f t="shared" si="36"/>
        <v>418</v>
      </c>
      <c r="K577" s="78">
        <v>25</v>
      </c>
      <c r="L577" s="78">
        <f>+I577+H577+J577+K577</f>
        <v>837.625</v>
      </c>
      <c r="M577" s="78">
        <f t="shared" si="38"/>
        <v>12912.375</v>
      </c>
      <c r="N577" s="39"/>
    </row>
    <row r="578" spans="1:14" s="1" customFormat="1" ht="39.950000000000003" customHeight="1" x14ac:dyDescent="0.25">
      <c r="A578" s="23">
        <v>358</v>
      </c>
      <c r="B578" s="14" t="s">
        <v>113</v>
      </c>
      <c r="C578" s="18" t="s">
        <v>944</v>
      </c>
      <c r="D578" s="5" t="s">
        <v>637</v>
      </c>
      <c r="E578" s="16" t="s">
        <v>35</v>
      </c>
      <c r="F578" s="5" t="s">
        <v>14</v>
      </c>
      <c r="G578" s="68">
        <v>13750</v>
      </c>
      <c r="H578" s="69"/>
      <c r="I578" s="69">
        <f t="shared" si="37"/>
        <v>394.625</v>
      </c>
      <c r="J578" s="69">
        <f t="shared" si="36"/>
        <v>418</v>
      </c>
      <c r="K578" s="69">
        <v>25</v>
      </c>
      <c r="L578" s="69">
        <f>+H578+I578+J578+K578</f>
        <v>837.625</v>
      </c>
      <c r="M578" s="68">
        <f t="shared" si="38"/>
        <v>12912.375</v>
      </c>
      <c r="N578" s="39"/>
    </row>
    <row r="579" spans="1:14" s="1" customFormat="1" ht="39.950000000000003" customHeight="1" x14ac:dyDescent="0.25">
      <c r="A579" s="23">
        <v>359</v>
      </c>
      <c r="B579" s="5" t="s">
        <v>1454</v>
      </c>
      <c r="C579" s="18" t="s">
        <v>944</v>
      </c>
      <c r="D579" s="5" t="s">
        <v>637</v>
      </c>
      <c r="E579" s="66" t="s">
        <v>35</v>
      </c>
      <c r="F579" s="14" t="s">
        <v>21</v>
      </c>
      <c r="G579" s="78">
        <v>13750</v>
      </c>
      <c r="H579" s="78"/>
      <c r="I579" s="78">
        <f t="shared" si="37"/>
        <v>394.625</v>
      </c>
      <c r="J579" s="78">
        <f t="shared" si="36"/>
        <v>418</v>
      </c>
      <c r="K579" s="78">
        <v>25</v>
      </c>
      <c r="L579" s="78">
        <f t="shared" ref="L579:L595" si="40">+I579+H579+J579+K579</f>
        <v>837.625</v>
      </c>
      <c r="M579" s="78">
        <f t="shared" si="38"/>
        <v>12912.375</v>
      </c>
      <c r="N579" s="39"/>
    </row>
    <row r="580" spans="1:14" s="1" customFormat="1" ht="39.950000000000003" customHeight="1" x14ac:dyDescent="0.25">
      <c r="A580" s="23">
        <v>360</v>
      </c>
      <c r="B580" s="5" t="s">
        <v>1144</v>
      </c>
      <c r="C580" s="18" t="s">
        <v>944</v>
      </c>
      <c r="D580" s="5" t="s">
        <v>637</v>
      </c>
      <c r="E580" s="66" t="s">
        <v>35</v>
      </c>
      <c r="F580" s="14" t="s">
        <v>21</v>
      </c>
      <c r="G580" s="78">
        <v>13750</v>
      </c>
      <c r="H580" s="78"/>
      <c r="I580" s="78">
        <f t="shared" si="37"/>
        <v>394.625</v>
      </c>
      <c r="J580" s="78">
        <f t="shared" si="36"/>
        <v>418</v>
      </c>
      <c r="K580" s="78">
        <v>25</v>
      </c>
      <c r="L580" s="78">
        <f t="shared" si="40"/>
        <v>837.625</v>
      </c>
      <c r="M580" s="78">
        <f t="shared" si="38"/>
        <v>12912.375</v>
      </c>
      <c r="N580" s="39"/>
    </row>
    <row r="581" spans="1:14" s="1" customFormat="1" ht="39.950000000000003" customHeight="1" x14ac:dyDescent="0.25">
      <c r="A581" s="23">
        <v>361</v>
      </c>
      <c r="B581" s="5" t="s">
        <v>1313</v>
      </c>
      <c r="C581" s="18" t="s">
        <v>944</v>
      </c>
      <c r="D581" s="5" t="s">
        <v>637</v>
      </c>
      <c r="E581" s="66" t="s">
        <v>35</v>
      </c>
      <c r="F581" s="14" t="s">
        <v>21</v>
      </c>
      <c r="G581" s="78">
        <v>11000</v>
      </c>
      <c r="H581" s="78"/>
      <c r="I581" s="78">
        <f t="shared" si="37"/>
        <v>315.7</v>
      </c>
      <c r="J581" s="78">
        <f t="shared" si="36"/>
        <v>334.4</v>
      </c>
      <c r="K581" s="78">
        <v>25</v>
      </c>
      <c r="L581" s="78">
        <f t="shared" si="40"/>
        <v>675.09999999999991</v>
      </c>
      <c r="M581" s="78">
        <f t="shared" si="38"/>
        <v>10324.9</v>
      </c>
      <c r="N581" s="39"/>
    </row>
    <row r="582" spans="1:14" ht="20.100000000000001" customHeight="1" x14ac:dyDescent="0.25">
      <c r="A582" s="21"/>
      <c r="B582" s="33"/>
      <c r="C582" s="20"/>
      <c r="D582" s="31"/>
      <c r="E582" s="30"/>
      <c r="F582" s="2"/>
      <c r="G582" s="12"/>
      <c r="H582" s="7"/>
      <c r="I582" s="7"/>
      <c r="J582" s="7"/>
      <c r="K582" s="7"/>
      <c r="L582" s="7"/>
      <c r="M582" s="11"/>
      <c r="N582" s="25"/>
    </row>
    <row r="583" spans="1:14" s="4" customFormat="1" ht="20.100000000000001" customHeight="1" x14ac:dyDescent="0.25">
      <c r="A583" s="105" t="s">
        <v>0</v>
      </c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</row>
    <row r="584" spans="1:14" s="4" customFormat="1" ht="20.100000000000001" customHeight="1" x14ac:dyDescent="0.25">
      <c r="A584" s="105" t="s">
        <v>1</v>
      </c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</row>
    <row r="585" spans="1:14" s="4" customFormat="1" ht="20.100000000000001" customHeight="1" x14ac:dyDescent="0.25">
      <c r="A585" s="105" t="s">
        <v>2</v>
      </c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</row>
    <row r="586" spans="1:14" s="4" customFormat="1" ht="20.100000000000001" customHeight="1" x14ac:dyDescent="0.25">
      <c r="A586" s="22"/>
      <c r="B586" s="34"/>
      <c r="C586" s="15"/>
      <c r="D586" s="32"/>
      <c r="E586" s="32"/>
      <c r="F586" s="13"/>
      <c r="G586" s="9"/>
      <c r="H586" s="10"/>
      <c r="I586" s="10"/>
      <c r="J586" s="9"/>
      <c r="K586" s="10"/>
      <c r="L586" s="9"/>
      <c r="M586" s="10"/>
    </row>
    <row r="587" spans="1:14" s="4" customFormat="1" ht="20.100000000000001" customHeight="1" x14ac:dyDescent="0.25">
      <c r="A587" s="105" t="s">
        <v>3</v>
      </c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</row>
    <row r="588" spans="1:14" s="4" customFormat="1" ht="20.100000000000001" customHeight="1" x14ac:dyDescent="0.25">
      <c r="A588" s="105" t="s">
        <v>1849</v>
      </c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</row>
    <row r="589" spans="1:14" s="4" customFormat="1" ht="20.100000000000001" customHeight="1" x14ac:dyDescent="0.25">
      <c r="A589" s="22"/>
      <c r="B589" s="34"/>
      <c r="C589" s="15"/>
      <c r="D589" s="32"/>
      <c r="E589" s="32"/>
      <c r="F589" s="13"/>
      <c r="G589" s="9"/>
      <c r="H589" s="10"/>
      <c r="I589" s="10"/>
      <c r="J589" s="9"/>
      <c r="K589" s="10"/>
      <c r="L589" s="9"/>
      <c r="M589" s="10"/>
    </row>
    <row r="590" spans="1:14" s="4" customFormat="1" ht="20.100000000000001" customHeight="1" x14ac:dyDescent="0.25">
      <c r="A590" s="106" t="s">
        <v>1850</v>
      </c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</row>
    <row r="591" spans="1:14" s="1" customFormat="1" ht="20.100000000000001" customHeight="1" thickBot="1" x14ac:dyDescent="0.3">
      <c r="A591" s="22"/>
      <c r="B591" s="34"/>
      <c r="C591" s="15"/>
      <c r="D591" s="32"/>
      <c r="E591" s="32"/>
      <c r="F591" s="13"/>
      <c r="G591" s="9"/>
      <c r="H591" s="10"/>
      <c r="I591" s="10"/>
      <c r="J591" s="9"/>
      <c r="K591" s="10"/>
      <c r="L591" s="9"/>
      <c r="M591" s="10"/>
    </row>
    <row r="592" spans="1:14" s="1" customFormat="1" ht="30" customHeight="1" x14ac:dyDescent="0.25">
      <c r="A592" s="81" t="s">
        <v>508</v>
      </c>
      <c r="B592" s="61" t="s">
        <v>4</v>
      </c>
      <c r="C592" s="62" t="s">
        <v>943</v>
      </c>
      <c r="D592" s="63" t="s">
        <v>5</v>
      </c>
      <c r="E592" s="61" t="s">
        <v>6</v>
      </c>
      <c r="F592" s="62" t="s">
        <v>7</v>
      </c>
      <c r="G592" s="61" t="s">
        <v>8</v>
      </c>
      <c r="H592" s="64" t="s">
        <v>10</v>
      </c>
      <c r="I592" s="64" t="s">
        <v>9</v>
      </c>
      <c r="J592" s="65" t="s">
        <v>11</v>
      </c>
      <c r="K592" s="61" t="s">
        <v>541</v>
      </c>
      <c r="L592" s="65" t="s">
        <v>542</v>
      </c>
      <c r="M592" s="64" t="s">
        <v>12</v>
      </c>
    </row>
    <row r="593" spans="1:14" s="1" customFormat="1" ht="39.950000000000003" customHeight="1" x14ac:dyDescent="0.25">
      <c r="A593" s="23">
        <v>362</v>
      </c>
      <c r="B593" s="5" t="s">
        <v>1145</v>
      </c>
      <c r="C593" s="18" t="s">
        <v>942</v>
      </c>
      <c r="D593" s="5" t="s">
        <v>637</v>
      </c>
      <c r="E593" s="66" t="s">
        <v>35</v>
      </c>
      <c r="F593" s="14" t="s">
        <v>21</v>
      </c>
      <c r="G593" s="78">
        <v>13750</v>
      </c>
      <c r="H593" s="78"/>
      <c r="I593" s="78">
        <f t="shared" si="37"/>
        <v>394.625</v>
      </c>
      <c r="J593" s="78">
        <f t="shared" si="36"/>
        <v>418</v>
      </c>
      <c r="K593" s="78">
        <v>25</v>
      </c>
      <c r="L593" s="78">
        <f t="shared" si="40"/>
        <v>837.625</v>
      </c>
      <c r="M593" s="78">
        <f t="shared" si="38"/>
        <v>12912.375</v>
      </c>
      <c r="N593" s="39"/>
    </row>
    <row r="594" spans="1:14" s="1" customFormat="1" ht="39.950000000000003" customHeight="1" x14ac:dyDescent="0.25">
      <c r="A594" s="23">
        <v>363</v>
      </c>
      <c r="B594" s="5" t="s">
        <v>1399</v>
      </c>
      <c r="C594" s="18" t="s">
        <v>944</v>
      </c>
      <c r="D594" s="5" t="s">
        <v>637</v>
      </c>
      <c r="E594" s="66" t="s">
        <v>35</v>
      </c>
      <c r="F594" s="14" t="s">
        <v>21</v>
      </c>
      <c r="G594" s="78">
        <v>13750</v>
      </c>
      <c r="H594" s="78"/>
      <c r="I594" s="78">
        <f t="shared" si="37"/>
        <v>394.625</v>
      </c>
      <c r="J594" s="78">
        <f t="shared" si="36"/>
        <v>418</v>
      </c>
      <c r="K594" s="78">
        <v>750.09</v>
      </c>
      <c r="L594" s="78">
        <f t="shared" si="40"/>
        <v>1562.7150000000001</v>
      </c>
      <c r="M594" s="78">
        <f t="shared" si="38"/>
        <v>12187.285</v>
      </c>
      <c r="N594" s="39"/>
    </row>
    <row r="595" spans="1:14" s="1" customFormat="1" ht="39.950000000000003" customHeight="1" x14ac:dyDescent="0.25">
      <c r="A595" s="23">
        <v>364</v>
      </c>
      <c r="B595" s="5" t="s">
        <v>1081</v>
      </c>
      <c r="C595" s="18" t="s">
        <v>944</v>
      </c>
      <c r="D595" s="5" t="s">
        <v>637</v>
      </c>
      <c r="E595" s="16" t="s">
        <v>35</v>
      </c>
      <c r="F595" s="5" t="s">
        <v>14</v>
      </c>
      <c r="G595" s="67">
        <v>17000</v>
      </c>
      <c r="H595" s="67"/>
      <c r="I595" s="67">
        <f t="shared" si="37"/>
        <v>487.9</v>
      </c>
      <c r="J595" s="67">
        <f t="shared" si="36"/>
        <v>516.79999999999995</v>
      </c>
      <c r="K595" s="67">
        <v>1125</v>
      </c>
      <c r="L595" s="67">
        <f t="shared" si="40"/>
        <v>2129.6999999999998</v>
      </c>
      <c r="M595" s="67">
        <f t="shared" si="38"/>
        <v>14870.3</v>
      </c>
      <c r="N595" s="39"/>
    </row>
    <row r="596" spans="1:14" s="1" customFormat="1" ht="39.950000000000003" customHeight="1" x14ac:dyDescent="0.25">
      <c r="A596" s="23">
        <v>365</v>
      </c>
      <c r="B596" s="14" t="s">
        <v>148</v>
      </c>
      <c r="C596" s="18" t="s">
        <v>944</v>
      </c>
      <c r="D596" s="5" t="s">
        <v>637</v>
      </c>
      <c r="E596" s="16" t="s">
        <v>35</v>
      </c>
      <c r="F596" s="5" t="s">
        <v>17</v>
      </c>
      <c r="G596" s="68">
        <v>13750</v>
      </c>
      <c r="H596" s="69"/>
      <c r="I596" s="69">
        <f t="shared" si="37"/>
        <v>394.625</v>
      </c>
      <c r="J596" s="69">
        <f t="shared" si="36"/>
        <v>418</v>
      </c>
      <c r="K596" s="69">
        <v>25</v>
      </c>
      <c r="L596" s="69">
        <f>+H596+I596+J596+K596</f>
        <v>837.625</v>
      </c>
      <c r="M596" s="68">
        <f t="shared" si="38"/>
        <v>12912.375</v>
      </c>
      <c r="N596" s="39"/>
    </row>
    <row r="597" spans="1:14" s="1" customFormat="1" ht="39.950000000000003" customHeight="1" x14ac:dyDescent="0.25">
      <c r="A597" s="23">
        <v>366</v>
      </c>
      <c r="B597" s="5" t="s">
        <v>1082</v>
      </c>
      <c r="C597" s="18" t="s">
        <v>944</v>
      </c>
      <c r="D597" s="5" t="s">
        <v>637</v>
      </c>
      <c r="E597" s="16" t="s">
        <v>35</v>
      </c>
      <c r="F597" s="5" t="s">
        <v>14</v>
      </c>
      <c r="G597" s="67">
        <v>17000</v>
      </c>
      <c r="H597" s="67"/>
      <c r="I597" s="67">
        <f t="shared" si="37"/>
        <v>487.9</v>
      </c>
      <c r="J597" s="67">
        <f t="shared" si="36"/>
        <v>516.79999999999995</v>
      </c>
      <c r="K597" s="67">
        <v>1025</v>
      </c>
      <c r="L597" s="67">
        <f>+I597+H597+J597+K597</f>
        <v>2029.6999999999998</v>
      </c>
      <c r="M597" s="67">
        <f t="shared" si="38"/>
        <v>14970.3</v>
      </c>
      <c r="N597" s="39"/>
    </row>
    <row r="598" spans="1:14" s="1" customFormat="1" ht="39.950000000000003" customHeight="1" x14ac:dyDescent="0.25">
      <c r="A598" s="23">
        <v>367</v>
      </c>
      <c r="B598" s="5" t="s">
        <v>1271</v>
      </c>
      <c r="C598" s="18" t="s">
        <v>944</v>
      </c>
      <c r="D598" s="5" t="s">
        <v>637</v>
      </c>
      <c r="E598" s="66" t="s">
        <v>35</v>
      </c>
      <c r="F598" s="14" t="s">
        <v>21</v>
      </c>
      <c r="G598" s="78">
        <v>11000</v>
      </c>
      <c r="H598" s="78"/>
      <c r="I598" s="78">
        <f t="shared" si="37"/>
        <v>315.7</v>
      </c>
      <c r="J598" s="78">
        <f t="shared" si="36"/>
        <v>334.4</v>
      </c>
      <c r="K598" s="78">
        <v>25</v>
      </c>
      <c r="L598" s="78">
        <f>+I598+H598+J598+K598</f>
        <v>675.09999999999991</v>
      </c>
      <c r="M598" s="78">
        <f t="shared" si="38"/>
        <v>10324.9</v>
      </c>
      <c r="N598" s="39"/>
    </row>
    <row r="599" spans="1:14" s="1" customFormat="1" ht="39.950000000000003" customHeight="1" x14ac:dyDescent="0.25">
      <c r="A599" s="23">
        <v>368</v>
      </c>
      <c r="B599" s="5" t="s">
        <v>1279</v>
      </c>
      <c r="C599" s="18" t="s">
        <v>942</v>
      </c>
      <c r="D599" s="5" t="s">
        <v>637</v>
      </c>
      <c r="E599" s="66" t="s">
        <v>35</v>
      </c>
      <c r="F599" s="14" t="s">
        <v>21</v>
      </c>
      <c r="G599" s="78">
        <v>11000</v>
      </c>
      <c r="H599" s="78"/>
      <c r="I599" s="78">
        <f t="shared" si="37"/>
        <v>315.7</v>
      </c>
      <c r="J599" s="78">
        <f t="shared" si="36"/>
        <v>334.4</v>
      </c>
      <c r="K599" s="78">
        <v>25</v>
      </c>
      <c r="L599" s="78">
        <f>+I599+H599+J599+K599</f>
        <v>675.09999999999991</v>
      </c>
      <c r="M599" s="78">
        <f t="shared" si="38"/>
        <v>10324.9</v>
      </c>
      <c r="N599" s="39"/>
    </row>
    <row r="600" spans="1:14" s="1" customFormat="1" ht="39.950000000000003" customHeight="1" x14ac:dyDescent="0.25">
      <c r="A600" s="23">
        <v>369</v>
      </c>
      <c r="B600" s="14" t="s">
        <v>629</v>
      </c>
      <c r="C600" s="18" t="s">
        <v>942</v>
      </c>
      <c r="D600" s="5" t="s">
        <v>637</v>
      </c>
      <c r="E600" s="16" t="s">
        <v>35</v>
      </c>
      <c r="F600" s="5" t="s">
        <v>14</v>
      </c>
      <c r="G600" s="71">
        <v>17000</v>
      </c>
      <c r="H600" s="69"/>
      <c r="I600" s="69">
        <f t="shared" si="37"/>
        <v>487.9</v>
      </c>
      <c r="J600" s="69">
        <f t="shared" ref="J600:J707" si="41">+G600*3.04%</f>
        <v>516.79999999999995</v>
      </c>
      <c r="K600" s="69">
        <v>25</v>
      </c>
      <c r="L600" s="69">
        <f>+H600+I600+J600+K600</f>
        <v>1029.6999999999998</v>
      </c>
      <c r="M600" s="69">
        <f t="shared" si="38"/>
        <v>15970.3</v>
      </c>
      <c r="N600" s="39"/>
    </row>
    <row r="601" spans="1:14" s="1" customFormat="1" ht="39.950000000000003" customHeight="1" x14ac:dyDescent="0.25">
      <c r="A601" s="23">
        <v>370</v>
      </c>
      <c r="B601" s="14" t="s">
        <v>218</v>
      </c>
      <c r="C601" s="18" t="s">
        <v>944</v>
      </c>
      <c r="D601" s="5" t="s">
        <v>637</v>
      </c>
      <c r="E601" s="16" t="s">
        <v>35</v>
      </c>
      <c r="F601" s="5" t="s">
        <v>17</v>
      </c>
      <c r="G601" s="68">
        <v>13750</v>
      </c>
      <c r="H601" s="69"/>
      <c r="I601" s="69">
        <f t="shared" si="37"/>
        <v>394.625</v>
      </c>
      <c r="J601" s="69">
        <f t="shared" si="41"/>
        <v>418</v>
      </c>
      <c r="K601" s="69">
        <v>25</v>
      </c>
      <c r="L601" s="69">
        <f>+H601+I601+J601+K601</f>
        <v>837.625</v>
      </c>
      <c r="M601" s="68">
        <f t="shared" si="38"/>
        <v>12912.375</v>
      </c>
      <c r="N601" s="39"/>
    </row>
    <row r="602" spans="1:14" s="1" customFormat="1" ht="39.950000000000003" customHeight="1" x14ac:dyDescent="0.25">
      <c r="A602" s="23">
        <v>371</v>
      </c>
      <c r="B602" s="5" t="s">
        <v>1194</v>
      </c>
      <c r="C602" s="18" t="s">
        <v>944</v>
      </c>
      <c r="D602" s="5" t="s">
        <v>637</v>
      </c>
      <c r="E602" s="66" t="s">
        <v>35</v>
      </c>
      <c r="F602" s="14" t="s">
        <v>21</v>
      </c>
      <c r="G602" s="78">
        <v>11000</v>
      </c>
      <c r="H602" s="78"/>
      <c r="I602" s="78">
        <f t="shared" si="37"/>
        <v>315.7</v>
      </c>
      <c r="J602" s="78">
        <f t="shared" si="41"/>
        <v>334.4</v>
      </c>
      <c r="K602" s="78">
        <v>25</v>
      </c>
      <c r="L602" s="78">
        <f>+I602+H602+J602+K602</f>
        <v>675.09999999999991</v>
      </c>
      <c r="M602" s="78">
        <f t="shared" si="38"/>
        <v>10324.9</v>
      </c>
      <c r="N602" s="39"/>
    </row>
    <row r="603" spans="1:14" s="1" customFormat="1" ht="39.950000000000003" customHeight="1" x14ac:dyDescent="0.25">
      <c r="A603" s="23">
        <v>372</v>
      </c>
      <c r="B603" s="5" t="s">
        <v>1193</v>
      </c>
      <c r="C603" s="18" t="s">
        <v>942</v>
      </c>
      <c r="D603" s="5" t="s">
        <v>637</v>
      </c>
      <c r="E603" s="66" t="s">
        <v>35</v>
      </c>
      <c r="F603" s="14" t="s">
        <v>21</v>
      </c>
      <c r="G603" s="78">
        <v>11000</v>
      </c>
      <c r="H603" s="78"/>
      <c r="I603" s="78">
        <f t="shared" si="37"/>
        <v>315.7</v>
      </c>
      <c r="J603" s="78">
        <f t="shared" si="41"/>
        <v>334.4</v>
      </c>
      <c r="K603" s="78">
        <v>25</v>
      </c>
      <c r="L603" s="78">
        <f>+I603+H603+J603+K603</f>
        <v>675.09999999999991</v>
      </c>
      <c r="M603" s="78">
        <f t="shared" si="38"/>
        <v>10324.9</v>
      </c>
      <c r="N603" s="39"/>
    </row>
    <row r="604" spans="1:14" s="1" customFormat="1" ht="39.950000000000003" customHeight="1" x14ac:dyDescent="0.25">
      <c r="A604" s="23">
        <v>373</v>
      </c>
      <c r="B604" s="14" t="s">
        <v>34</v>
      </c>
      <c r="C604" s="18" t="s">
        <v>944</v>
      </c>
      <c r="D604" s="5" t="s">
        <v>637</v>
      </c>
      <c r="E604" s="16" t="s">
        <v>35</v>
      </c>
      <c r="F604" s="5" t="s">
        <v>14</v>
      </c>
      <c r="G604" s="68">
        <v>13750</v>
      </c>
      <c r="H604" s="69"/>
      <c r="I604" s="69">
        <f t="shared" si="37"/>
        <v>394.625</v>
      </c>
      <c r="J604" s="69">
        <f t="shared" si="41"/>
        <v>418</v>
      </c>
      <c r="K604" s="69">
        <v>25</v>
      </c>
      <c r="L604" s="69">
        <f t="shared" ref="L604:L652" si="42">+H604+I604+J604+K604</f>
        <v>837.625</v>
      </c>
      <c r="M604" s="68">
        <f t="shared" si="38"/>
        <v>12912.375</v>
      </c>
      <c r="N604" s="39"/>
    </row>
    <row r="605" spans="1:14" s="1" customFormat="1" ht="39.950000000000003" customHeight="1" x14ac:dyDescent="0.25">
      <c r="A605" s="23">
        <v>374</v>
      </c>
      <c r="B605" s="14" t="s">
        <v>50</v>
      </c>
      <c r="C605" s="18" t="s">
        <v>944</v>
      </c>
      <c r="D605" s="5" t="s">
        <v>637</v>
      </c>
      <c r="E605" s="16" t="s">
        <v>35</v>
      </c>
      <c r="F605" s="5" t="s">
        <v>14</v>
      </c>
      <c r="G605" s="68">
        <v>10000</v>
      </c>
      <c r="H605" s="69"/>
      <c r="I605" s="69">
        <f t="shared" si="37"/>
        <v>287</v>
      </c>
      <c r="J605" s="69">
        <f t="shared" si="41"/>
        <v>304</v>
      </c>
      <c r="K605" s="69">
        <v>25</v>
      </c>
      <c r="L605" s="69">
        <f t="shared" si="42"/>
        <v>616</v>
      </c>
      <c r="M605" s="68">
        <f t="shared" si="38"/>
        <v>9384</v>
      </c>
      <c r="N605" s="39"/>
    </row>
    <row r="606" spans="1:14" s="1" customFormat="1" ht="39.950000000000003" customHeight="1" x14ac:dyDescent="0.25">
      <c r="A606" s="23">
        <v>375</v>
      </c>
      <c r="B606" s="14" t="s">
        <v>45</v>
      </c>
      <c r="C606" s="18" t="s">
        <v>944</v>
      </c>
      <c r="D606" s="5" t="s">
        <v>637</v>
      </c>
      <c r="E606" s="16" t="s">
        <v>35</v>
      </c>
      <c r="F606" s="5" t="s">
        <v>14</v>
      </c>
      <c r="G606" s="68">
        <v>11000</v>
      </c>
      <c r="H606" s="69"/>
      <c r="I606" s="69">
        <f t="shared" si="37"/>
        <v>315.7</v>
      </c>
      <c r="J606" s="69">
        <f t="shared" si="41"/>
        <v>334.4</v>
      </c>
      <c r="K606" s="69">
        <v>25</v>
      </c>
      <c r="L606" s="69">
        <f t="shared" si="42"/>
        <v>675.09999999999991</v>
      </c>
      <c r="M606" s="68">
        <f t="shared" si="38"/>
        <v>10324.9</v>
      </c>
      <c r="N606" s="39"/>
    </row>
    <row r="607" spans="1:14" s="1" customFormat="1" ht="39.950000000000003" customHeight="1" x14ac:dyDescent="0.25">
      <c r="A607" s="23">
        <v>376</v>
      </c>
      <c r="B607" s="14" t="s">
        <v>87</v>
      </c>
      <c r="C607" s="18" t="s">
        <v>944</v>
      </c>
      <c r="D607" s="5" t="s">
        <v>637</v>
      </c>
      <c r="E607" s="16" t="s">
        <v>35</v>
      </c>
      <c r="F607" s="5" t="s">
        <v>14</v>
      </c>
      <c r="G607" s="68">
        <v>10000</v>
      </c>
      <c r="H607" s="69"/>
      <c r="I607" s="69">
        <f t="shared" si="37"/>
        <v>287</v>
      </c>
      <c r="J607" s="69">
        <f t="shared" si="41"/>
        <v>304</v>
      </c>
      <c r="K607" s="69">
        <v>25</v>
      </c>
      <c r="L607" s="69">
        <f t="shared" si="42"/>
        <v>616</v>
      </c>
      <c r="M607" s="68">
        <f t="shared" si="38"/>
        <v>9384</v>
      </c>
      <c r="N607" s="39"/>
    </row>
    <row r="608" spans="1:14" s="1" customFormat="1" ht="39.950000000000003" customHeight="1" x14ac:dyDescent="0.25">
      <c r="A608" s="23">
        <v>377</v>
      </c>
      <c r="B608" s="14" t="s">
        <v>114</v>
      </c>
      <c r="C608" s="18" t="s">
        <v>944</v>
      </c>
      <c r="D608" s="5" t="s">
        <v>637</v>
      </c>
      <c r="E608" s="16" t="s">
        <v>35</v>
      </c>
      <c r="F608" s="5" t="s">
        <v>14</v>
      </c>
      <c r="G608" s="68">
        <v>10000</v>
      </c>
      <c r="H608" s="69"/>
      <c r="I608" s="69">
        <f t="shared" si="37"/>
        <v>287</v>
      </c>
      <c r="J608" s="69">
        <f t="shared" si="41"/>
        <v>304</v>
      </c>
      <c r="K608" s="69">
        <v>25</v>
      </c>
      <c r="L608" s="69">
        <f t="shared" si="42"/>
        <v>616</v>
      </c>
      <c r="M608" s="68">
        <f t="shared" si="38"/>
        <v>9384</v>
      </c>
      <c r="N608" s="39"/>
    </row>
    <row r="609" spans="1:14" s="1" customFormat="1" ht="39.950000000000003" customHeight="1" x14ac:dyDescent="0.25">
      <c r="A609" s="23">
        <v>378</v>
      </c>
      <c r="B609" s="14" t="s">
        <v>126</v>
      </c>
      <c r="C609" s="18" t="s">
        <v>944</v>
      </c>
      <c r="D609" s="5" t="s">
        <v>637</v>
      </c>
      <c r="E609" s="16" t="s">
        <v>35</v>
      </c>
      <c r="F609" s="5" t="s">
        <v>14</v>
      </c>
      <c r="G609" s="68">
        <v>10000</v>
      </c>
      <c r="H609" s="69"/>
      <c r="I609" s="69">
        <f t="shared" ref="I609:I651" si="43">+G609*2.87%</f>
        <v>287</v>
      </c>
      <c r="J609" s="69">
        <f t="shared" si="41"/>
        <v>304</v>
      </c>
      <c r="K609" s="69">
        <v>25</v>
      </c>
      <c r="L609" s="69">
        <f t="shared" si="42"/>
        <v>616</v>
      </c>
      <c r="M609" s="68">
        <f t="shared" ref="M609:M716" si="44">+G609-L609</f>
        <v>9384</v>
      </c>
      <c r="N609" s="39"/>
    </row>
    <row r="610" spans="1:14" ht="20.100000000000001" customHeight="1" x14ac:dyDescent="0.25">
      <c r="A610" s="21"/>
      <c r="B610" s="33"/>
      <c r="C610" s="20"/>
      <c r="D610" s="31"/>
      <c r="E610" s="30"/>
      <c r="F610" s="2"/>
      <c r="G610" s="12"/>
      <c r="H610" s="7"/>
      <c r="I610" s="7"/>
      <c r="J610" s="7"/>
      <c r="K610" s="7"/>
      <c r="L610" s="7"/>
      <c r="M610" s="11"/>
      <c r="N610" s="25"/>
    </row>
    <row r="611" spans="1:14" s="4" customFormat="1" ht="20.100000000000001" customHeight="1" x14ac:dyDescent="0.25">
      <c r="A611" s="105" t="s">
        <v>0</v>
      </c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</row>
    <row r="612" spans="1:14" s="4" customFormat="1" ht="20.100000000000001" customHeight="1" x14ac:dyDescent="0.25">
      <c r="A612" s="105" t="s">
        <v>1</v>
      </c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</row>
    <row r="613" spans="1:14" s="4" customFormat="1" ht="20.100000000000001" customHeight="1" x14ac:dyDescent="0.25">
      <c r="A613" s="105" t="s">
        <v>2</v>
      </c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</row>
    <row r="614" spans="1:14" s="4" customFormat="1" ht="20.100000000000001" customHeight="1" x14ac:dyDescent="0.25">
      <c r="A614" s="22"/>
      <c r="B614" s="34"/>
      <c r="C614" s="15"/>
      <c r="D614" s="32"/>
      <c r="E614" s="32"/>
      <c r="F614" s="13"/>
      <c r="G614" s="9"/>
      <c r="H614" s="10"/>
      <c r="I614" s="10"/>
      <c r="J614" s="9"/>
      <c r="K614" s="10"/>
      <c r="L614" s="9"/>
      <c r="M614" s="10"/>
    </row>
    <row r="615" spans="1:14" s="4" customFormat="1" ht="20.100000000000001" customHeight="1" x14ac:dyDescent="0.25">
      <c r="A615" s="105" t="s">
        <v>3</v>
      </c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</row>
    <row r="616" spans="1:14" s="4" customFormat="1" ht="20.100000000000001" customHeight="1" x14ac:dyDescent="0.25">
      <c r="A616" s="105" t="s">
        <v>1849</v>
      </c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</row>
    <row r="617" spans="1:14" s="4" customFormat="1" ht="20.100000000000001" customHeight="1" x14ac:dyDescent="0.25">
      <c r="A617" s="22"/>
      <c r="B617" s="34"/>
      <c r="C617" s="15"/>
      <c r="D617" s="32"/>
      <c r="E617" s="32"/>
      <c r="F617" s="13"/>
      <c r="G617" s="9"/>
      <c r="H617" s="10"/>
      <c r="I617" s="10"/>
      <c r="J617" s="9"/>
      <c r="K617" s="10"/>
      <c r="L617" s="9"/>
      <c r="M617" s="10"/>
    </row>
    <row r="618" spans="1:14" s="4" customFormat="1" ht="20.100000000000001" customHeight="1" x14ac:dyDescent="0.25">
      <c r="A618" s="106" t="s">
        <v>1850</v>
      </c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</row>
    <row r="619" spans="1:14" s="1" customFormat="1" ht="20.100000000000001" customHeight="1" thickBot="1" x14ac:dyDescent="0.3">
      <c r="A619" s="22"/>
      <c r="B619" s="34"/>
      <c r="C619" s="15"/>
      <c r="D619" s="32"/>
      <c r="E619" s="32"/>
      <c r="F619" s="13"/>
      <c r="G619" s="9"/>
      <c r="H619" s="10"/>
      <c r="I619" s="10"/>
      <c r="J619" s="9"/>
      <c r="K619" s="10"/>
      <c r="L619" s="9"/>
      <c r="M619" s="10"/>
    </row>
    <row r="620" spans="1:14" s="1" customFormat="1" ht="30" customHeight="1" x14ac:dyDescent="0.25">
      <c r="A620" s="81" t="s">
        <v>508</v>
      </c>
      <c r="B620" s="61" t="s">
        <v>4</v>
      </c>
      <c r="C620" s="62" t="s">
        <v>943</v>
      </c>
      <c r="D620" s="63" t="s">
        <v>5</v>
      </c>
      <c r="E620" s="61" t="s">
        <v>6</v>
      </c>
      <c r="F620" s="62" t="s">
        <v>7</v>
      </c>
      <c r="G620" s="61" t="s">
        <v>8</v>
      </c>
      <c r="H620" s="64" t="s">
        <v>10</v>
      </c>
      <c r="I620" s="64" t="s">
        <v>9</v>
      </c>
      <c r="J620" s="65" t="s">
        <v>11</v>
      </c>
      <c r="K620" s="61" t="s">
        <v>541</v>
      </c>
      <c r="L620" s="65" t="s">
        <v>542</v>
      </c>
      <c r="M620" s="64" t="s">
        <v>12</v>
      </c>
    </row>
    <row r="621" spans="1:14" s="1" customFormat="1" ht="39.950000000000003" customHeight="1" x14ac:dyDescent="0.25">
      <c r="A621" s="23">
        <v>379</v>
      </c>
      <c r="B621" s="14" t="s">
        <v>129</v>
      </c>
      <c r="C621" s="18" t="s">
        <v>944</v>
      </c>
      <c r="D621" s="5" t="s">
        <v>637</v>
      </c>
      <c r="E621" s="16" t="s">
        <v>35</v>
      </c>
      <c r="F621" s="5" t="s">
        <v>14</v>
      </c>
      <c r="G621" s="68">
        <v>13750</v>
      </c>
      <c r="H621" s="69"/>
      <c r="I621" s="69">
        <f t="shared" si="43"/>
        <v>394.625</v>
      </c>
      <c r="J621" s="69">
        <f t="shared" si="41"/>
        <v>418</v>
      </c>
      <c r="K621" s="69">
        <v>25</v>
      </c>
      <c r="L621" s="69">
        <f t="shared" si="42"/>
        <v>837.625</v>
      </c>
      <c r="M621" s="68">
        <f t="shared" si="44"/>
        <v>12912.375</v>
      </c>
      <c r="N621" s="39"/>
    </row>
    <row r="622" spans="1:14" s="1" customFormat="1" ht="39.950000000000003" customHeight="1" x14ac:dyDescent="0.25">
      <c r="A622" s="23">
        <v>380</v>
      </c>
      <c r="B622" s="14" t="s">
        <v>130</v>
      </c>
      <c r="C622" s="18" t="s">
        <v>944</v>
      </c>
      <c r="D622" s="5" t="s">
        <v>637</v>
      </c>
      <c r="E622" s="16" t="s">
        <v>35</v>
      </c>
      <c r="F622" s="5" t="s">
        <v>14</v>
      </c>
      <c r="G622" s="68">
        <v>11000</v>
      </c>
      <c r="H622" s="69"/>
      <c r="I622" s="69">
        <f t="shared" si="43"/>
        <v>315.7</v>
      </c>
      <c r="J622" s="69">
        <f t="shared" si="41"/>
        <v>334.4</v>
      </c>
      <c r="K622" s="69">
        <v>25</v>
      </c>
      <c r="L622" s="69">
        <f t="shared" si="42"/>
        <v>675.09999999999991</v>
      </c>
      <c r="M622" s="68">
        <f t="shared" si="44"/>
        <v>10324.9</v>
      </c>
      <c r="N622" s="39"/>
    </row>
    <row r="623" spans="1:14" s="1" customFormat="1" ht="39.950000000000003" customHeight="1" x14ac:dyDescent="0.25">
      <c r="A623" s="23">
        <v>381</v>
      </c>
      <c r="B623" s="14" t="s">
        <v>132</v>
      </c>
      <c r="C623" s="18" t="s">
        <v>944</v>
      </c>
      <c r="D623" s="5" t="s">
        <v>637</v>
      </c>
      <c r="E623" s="16" t="s">
        <v>35</v>
      </c>
      <c r="F623" s="5" t="s">
        <v>14</v>
      </c>
      <c r="G623" s="68">
        <v>10000</v>
      </c>
      <c r="H623" s="69"/>
      <c r="I623" s="69">
        <f t="shared" si="43"/>
        <v>287</v>
      </c>
      <c r="J623" s="69">
        <f t="shared" si="41"/>
        <v>304</v>
      </c>
      <c r="K623" s="69">
        <v>25</v>
      </c>
      <c r="L623" s="69">
        <f t="shared" si="42"/>
        <v>616</v>
      </c>
      <c r="M623" s="68">
        <f t="shared" si="44"/>
        <v>9384</v>
      </c>
      <c r="N623" s="39"/>
    </row>
    <row r="624" spans="1:14" s="1" customFormat="1" ht="39.950000000000003" customHeight="1" x14ac:dyDescent="0.25">
      <c r="A624" s="23">
        <v>382</v>
      </c>
      <c r="B624" s="14" t="s">
        <v>134</v>
      </c>
      <c r="C624" s="18" t="s">
        <v>944</v>
      </c>
      <c r="D624" s="5" t="s">
        <v>637</v>
      </c>
      <c r="E624" s="16" t="s">
        <v>35</v>
      </c>
      <c r="F624" s="5" t="s">
        <v>14</v>
      </c>
      <c r="G624" s="68">
        <v>13750</v>
      </c>
      <c r="H624" s="69"/>
      <c r="I624" s="69">
        <f t="shared" si="43"/>
        <v>394.625</v>
      </c>
      <c r="J624" s="69">
        <f t="shared" si="41"/>
        <v>418</v>
      </c>
      <c r="K624" s="69">
        <v>25</v>
      </c>
      <c r="L624" s="69">
        <f t="shared" si="42"/>
        <v>837.625</v>
      </c>
      <c r="M624" s="68">
        <f t="shared" si="44"/>
        <v>12912.375</v>
      </c>
      <c r="N624" s="39"/>
    </row>
    <row r="625" spans="1:14" s="1" customFormat="1" ht="39.950000000000003" customHeight="1" x14ac:dyDescent="0.25">
      <c r="A625" s="23">
        <v>383</v>
      </c>
      <c r="B625" s="14" t="s">
        <v>138</v>
      </c>
      <c r="C625" s="18" t="s">
        <v>944</v>
      </c>
      <c r="D625" s="5" t="s">
        <v>637</v>
      </c>
      <c r="E625" s="16" t="s">
        <v>35</v>
      </c>
      <c r="F625" s="5" t="s">
        <v>14</v>
      </c>
      <c r="G625" s="68">
        <v>10000</v>
      </c>
      <c r="H625" s="69"/>
      <c r="I625" s="69">
        <f t="shared" si="43"/>
        <v>287</v>
      </c>
      <c r="J625" s="69">
        <f t="shared" si="41"/>
        <v>304</v>
      </c>
      <c r="K625" s="69">
        <v>25</v>
      </c>
      <c r="L625" s="69">
        <f t="shared" si="42"/>
        <v>616</v>
      </c>
      <c r="M625" s="68">
        <f t="shared" si="44"/>
        <v>9384</v>
      </c>
      <c r="N625" s="39"/>
    </row>
    <row r="626" spans="1:14" s="1" customFormat="1" ht="39.950000000000003" customHeight="1" x14ac:dyDescent="0.25">
      <c r="A626" s="23">
        <v>384</v>
      </c>
      <c r="B626" s="14" t="s">
        <v>139</v>
      </c>
      <c r="C626" s="18" t="s">
        <v>944</v>
      </c>
      <c r="D626" s="5" t="s">
        <v>637</v>
      </c>
      <c r="E626" s="16" t="s">
        <v>35</v>
      </c>
      <c r="F626" s="5" t="s">
        <v>14</v>
      </c>
      <c r="G626" s="68">
        <v>10000</v>
      </c>
      <c r="H626" s="69"/>
      <c r="I626" s="69">
        <f t="shared" si="43"/>
        <v>287</v>
      </c>
      <c r="J626" s="69">
        <f t="shared" si="41"/>
        <v>304</v>
      </c>
      <c r="K626" s="69">
        <v>25</v>
      </c>
      <c r="L626" s="69">
        <f t="shared" si="42"/>
        <v>616</v>
      </c>
      <c r="M626" s="68">
        <f t="shared" si="44"/>
        <v>9384</v>
      </c>
      <c r="N626" s="39"/>
    </row>
    <row r="627" spans="1:14" s="1" customFormat="1" ht="39.950000000000003" customHeight="1" x14ac:dyDescent="0.25">
      <c r="A627" s="23">
        <v>385</v>
      </c>
      <c r="B627" s="14" t="s">
        <v>144</v>
      </c>
      <c r="C627" s="18" t="s">
        <v>944</v>
      </c>
      <c r="D627" s="5" t="s">
        <v>637</v>
      </c>
      <c r="E627" s="16" t="s">
        <v>35</v>
      </c>
      <c r="F627" s="5" t="s">
        <v>14</v>
      </c>
      <c r="G627" s="68">
        <v>13750</v>
      </c>
      <c r="H627" s="69"/>
      <c r="I627" s="69">
        <f t="shared" si="43"/>
        <v>394.625</v>
      </c>
      <c r="J627" s="69">
        <f t="shared" si="41"/>
        <v>418</v>
      </c>
      <c r="K627" s="69">
        <v>25</v>
      </c>
      <c r="L627" s="69">
        <f t="shared" si="42"/>
        <v>837.625</v>
      </c>
      <c r="M627" s="68">
        <f t="shared" si="44"/>
        <v>12912.375</v>
      </c>
      <c r="N627" s="39"/>
    </row>
    <row r="628" spans="1:14" s="1" customFormat="1" ht="39.950000000000003" customHeight="1" x14ac:dyDescent="0.25">
      <c r="A628" s="23">
        <v>386</v>
      </c>
      <c r="B628" s="14" t="s">
        <v>162</v>
      </c>
      <c r="C628" s="18" t="s">
        <v>944</v>
      </c>
      <c r="D628" s="5" t="s">
        <v>637</v>
      </c>
      <c r="E628" s="16" t="s">
        <v>35</v>
      </c>
      <c r="F628" s="5" t="s">
        <v>17</v>
      </c>
      <c r="G628" s="68">
        <v>16500</v>
      </c>
      <c r="H628" s="69"/>
      <c r="I628" s="69">
        <f t="shared" si="43"/>
        <v>473.55</v>
      </c>
      <c r="J628" s="69">
        <f t="shared" si="41"/>
        <v>501.6</v>
      </c>
      <c r="K628" s="69">
        <v>25</v>
      </c>
      <c r="L628" s="69">
        <f t="shared" si="42"/>
        <v>1000.1500000000001</v>
      </c>
      <c r="M628" s="68">
        <f t="shared" si="44"/>
        <v>15499.85</v>
      </c>
      <c r="N628" s="39"/>
    </row>
    <row r="629" spans="1:14" s="1" customFormat="1" ht="39.950000000000003" customHeight="1" x14ac:dyDescent="0.25">
      <c r="A629" s="23">
        <v>387</v>
      </c>
      <c r="B629" s="14" t="s">
        <v>163</v>
      </c>
      <c r="C629" s="18" t="s">
        <v>942</v>
      </c>
      <c r="D629" s="5" t="s">
        <v>637</v>
      </c>
      <c r="E629" s="16" t="s">
        <v>35</v>
      </c>
      <c r="F629" s="5" t="s">
        <v>21</v>
      </c>
      <c r="G629" s="68">
        <v>13750</v>
      </c>
      <c r="H629" s="69"/>
      <c r="I629" s="69">
        <f t="shared" si="43"/>
        <v>394.625</v>
      </c>
      <c r="J629" s="69">
        <f t="shared" si="41"/>
        <v>418</v>
      </c>
      <c r="K629" s="69">
        <v>25</v>
      </c>
      <c r="L629" s="69">
        <f t="shared" si="42"/>
        <v>837.625</v>
      </c>
      <c r="M629" s="68">
        <f t="shared" si="44"/>
        <v>12912.375</v>
      </c>
      <c r="N629" s="39"/>
    </row>
    <row r="630" spans="1:14" s="1" customFormat="1" ht="39.950000000000003" customHeight="1" x14ac:dyDescent="0.25">
      <c r="A630" s="23">
        <v>388</v>
      </c>
      <c r="B630" s="14" t="s">
        <v>172</v>
      </c>
      <c r="C630" s="18" t="s">
        <v>944</v>
      </c>
      <c r="D630" s="5" t="s">
        <v>637</v>
      </c>
      <c r="E630" s="16" t="s">
        <v>35</v>
      </c>
      <c r="F630" s="5" t="s">
        <v>14</v>
      </c>
      <c r="G630" s="68">
        <v>13750</v>
      </c>
      <c r="H630" s="69"/>
      <c r="I630" s="69">
        <f t="shared" si="43"/>
        <v>394.625</v>
      </c>
      <c r="J630" s="69">
        <f t="shared" si="41"/>
        <v>418</v>
      </c>
      <c r="K630" s="69">
        <v>25</v>
      </c>
      <c r="L630" s="69">
        <f t="shared" si="42"/>
        <v>837.625</v>
      </c>
      <c r="M630" s="68">
        <f t="shared" si="44"/>
        <v>12912.375</v>
      </c>
      <c r="N630" s="39"/>
    </row>
    <row r="631" spans="1:14" s="1" customFormat="1" ht="39.950000000000003" customHeight="1" x14ac:dyDescent="0.25">
      <c r="A631" s="23">
        <v>389</v>
      </c>
      <c r="B631" s="14" t="s">
        <v>174</v>
      </c>
      <c r="C631" s="18" t="s">
        <v>944</v>
      </c>
      <c r="D631" s="5" t="s">
        <v>637</v>
      </c>
      <c r="E631" s="16" t="s">
        <v>35</v>
      </c>
      <c r="F631" s="5" t="s">
        <v>14</v>
      </c>
      <c r="G631" s="68">
        <v>13750</v>
      </c>
      <c r="H631" s="69"/>
      <c r="I631" s="69">
        <f t="shared" si="43"/>
        <v>394.625</v>
      </c>
      <c r="J631" s="69">
        <f t="shared" si="41"/>
        <v>418</v>
      </c>
      <c r="K631" s="69">
        <v>25</v>
      </c>
      <c r="L631" s="69">
        <f t="shared" si="42"/>
        <v>837.625</v>
      </c>
      <c r="M631" s="68">
        <f t="shared" si="44"/>
        <v>12912.375</v>
      </c>
      <c r="N631" s="39"/>
    </row>
    <row r="632" spans="1:14" s="1" customFormat="1" ht="39.950000000000003" customHeight="1" x14ac:dyDescent="0.25">
      <c r="A632" s="23">
        <v>390</v>
      </c>
      <c r="B632" s="14" t="s">
        <v>194</v>
      </c>
      <c r="C632" s="18" t="s">
        <v>944</v>
      </c>
      <c r="D632" s="5" t="s">
        <v>637</v>
      </c>
      <c r="E632" s="16" t="s">
        <v>35</v>
      </c>
      <c r="F632" s="5" t="s">
        <v>21</v>
      </c>
      <c r="G632" s="68">
        <v>13750</v>
      </c>
      <c r="H632" s="69"/>
      <c r="I632" s="69">
        <f t="shared" si="43"/>
        <v>394.625</v>
      </c>
      <c r="J632" s="69">
        <f t="shared" si="41"/>
        <v>418</v>
      </c>
      <c r="K632" s="69">
        <v>130</v>
      </c>
      <c r="L632" s="69">
        <f t="shared" si="42"/>
        <v>942.625</v>
      </c>
      <c r="M632" s="68">
        <f t="shared" si="44"/>
        <v>12807.375</v>
      </c>
      <c r="N632" s="39"/>
    </row>
    <row r="633" spans="1:14" s="1" customFormat="1" ht="39.950000000000003" customHeight="1" x14ac:dyDescent="0.25">
      <c r="A633" s="23">
        <v>391</v>
      </c>
      <c r="B633" s="14" t="s">
        <v>215</v>
      </c>
      <c r="C633" s="18" t="s">
        <v>944</v>
      </c>
      <c r="D633" s="5" t="s">
        <v>637</v>
      </c>
      <c r="E633" s="16" t="s">
        <v>35</v>
      </c>
      <c r="F633" s="5" t="s">
        <v>14</v>
      </c>
      <c r="G633" s="68">
        <v>13750</v>
      </c>
      <c r="H633" s="69"/>
      <c r="I633" s="69">
        <f t="shared" si="43"/>
        <v>394.625</v>
      </c>
      <c r="J633" s="69">
        <f t="shared" si="41"/>
        <v>418</v>
      </c>
      <c r="K633" s="69">
        <v>1704.92</v>
      </c>
      <c r="L633" s="69">
        <f t="shared" si="42"/>
        <v>2517.5450000000001</v>
      </c>
      <c r="M633" s="68">
        <f t="shared" si="44"/>
        <v>11232.455</v>
      </c>
      <c r="N633" s="39"/>
    </row>
    <row r="634" spans="1:14" s="1" customFormat="1" ht="39.950000000000003" customHeight="1" x14ac:dyDescent="0.25">
      <c r="A634" s="23">
        <v>392</v>
      </c>
      <c r="B634" s="14" t="s">
        <v>221</v>
      </c>
      <c r="C634" s="18" t="s">
        <v>944</v>
      </c>
      <c r="D634" s="5" t="s">
        <v>637</v>
      </c>
      <c r="E634" s="16" t="s">
        <v>35</v>
      </c>
      <c r="F634" s="5" t="s">
        <v>14</v>
      </c>
      <c r="G634" s="68">
        <v>11000</v>
      </c>
      <c r="H634" s="69"/>
      <c r="I634" s="69">
        <f t="shared" si="43"/>
        <v>315.7</v>
      </c>
      <c r="J634" s="69">
        <f t="shared" si="41"/>
        <v>334.4</v>
      </c>
      <c r="K634" s="69">
        <v>25</v>
      </c>
      <c r="L634" s="69">
        <f t="shared" si="42"/>
        <v>675.09999999999991</v>
      </c>
      <c r="M634" s="68">
        <f t="shared" si="44"/>
        <v>10324.9</v>
      </c>
      <c r="N634" s="39"/>
    </row>
    <row r="635" spans="1:14" s="1" customFormat="1" ht="39.950000000000003" customHeight="1" x14ac:dyDescent="0.25">
      <c r="A635" s="23">
        <v>393</v>
      </c>
      <c r="B635" s="14" t="s">
        <v>323</v>
      </c>
      <c r="C635" s="18" t="s">
        <v>944</v>
      </c>
      <c r="D635" s="5" t="s">
        <v>637</v>
      </c>
      <c r="E635" s="16" t="s">
        <v>35</v>
      </c>
      <c r="F635" s="5" t="s">
        <v>17</v>
      </c>
      <c r="G635" s="68">
        <v>16500</v>
      </c>
      <c r="H635" s="69"/>
      <c r="I635" s="69">
        <f t="shared" si="43"/>
        <v>473.55</v>
      </c>
      <c r="J635" s="69">
        <f t="shared" si="41"/>
        <v>501.6</v>
      </c>
      <c r="K635" s="69">
        <v>25</v>
      </c>
      <c r="L635" s="69">
        <f t="shared" si="42"/>
        <v>1000.1500000000001</v>
      </c>
      <c r="M635" s="68">
        <f t="shared" si="44"/>
        <v>15499.85</v>
      </c>
      <c r="N635" s="39"/>
    </row>
    <row r="636" spans="1:14" s="1" customFormat="1" ht="39.950000000000003" customHeight="1" x14ac:dyDescent="0.25">
      <c r="A636" s="23">
        <v>394</v>
      </c>
      <c r="B636" s="14" t="s">
        <v>324</v>
      </c>
      <c r="C636" s="18" t="s">
        <v>944</v>
      </c>
      <c r="D636" s="5" t="s">
        <v>637</v>
      </c>
      <c r="E636" s="16" t="s">
        <v>35</v>
      </c>
      <c r="F636" s="5" t="s">
        <v>14</v>
      </c>
      <c r="G636" s="68">
        <v>13750</v>
      </c>
      <c r="H636" s="69"/>
      <c r="I636" s="69">
        <f t="shared" si="43"/>
        <v>394.625</v>
      </c>
      <c r="J636" s="69">
        <f t="shared" si="41"/>
        <v>418</v>
      </c>
      <c r="K636" s="69">
        <v>25</v>
      </c>
      <c r="L636" s="69">
        <f t="shared" si="42"/>
        <v>837.625</v>
      </c>
      <c r="M636" s="68">
        <f t="shared" si="44"/>
        <v>12912.375</v>
      </c>
      <c r="N636" s="39"/>
    </row>
    <row r="637" spans="1:14" s="1" customFormat="1" ht="39.950000000000003" customHeight="1" x14ac:dyDescent="0.25">
      <c r="A637" s="23">
        <v>395</v>
      </c>
      <c r="B637" s="14" t="s">
        <v>325</v>
      </c>
      <c r="C637" s="18" t="s">
        <v>944</v>
      </c>
      <c r="D637" s="5" t="s">
        <v>637</v>
      </c>
      <c r="E637" s="16" t="s">
        <v>35</v>
      </c>
      <c r="F637" s="5" t="s">
        <v>14</v>
      </c>
      <c r="G637" s="68">
        <v>10000</v>
      </c>
      <c r="H637" s="69"/>
      <c r="I637" s="69">
        <f t="shared" si="43"/>
        <v>287</v>
      </c>
      <c r="J637" s="69">
        <f t="shared" si="41"/>
        <v>304</v>
      </c>
      <c r="K637" s="69">
        <v>25</v>
      </c>
      <c r="L637" s="69">
        <f t="shared" si="42"/>
        <v>616</v>
      </c>
      <c r="M637" s="68">
        <f t="shared" si="44"/>
        <v>9384</v>
      </c>
      <c r="N637" s="39"/>
    </row>
    <row r="638" spans="1:14" s="1" customFormat="1" ht="39.950000000000003" customHeight="1" x14ac:dyDescent="0.25">
      <c r="A638" s="23">
        <v>396</v>
      </c>
      <c r="B638" s="14" t="s">
        <v>430</v>
      </c>
      <c r="C638" s="18" t="s">
        <v>942</v>
      </c>
      <c r="D638" s="5" t="s">
        <v>637</v>
      </c>
      <c r="E638" s="16" t="s">
        <v>35</v>
      </c>
      <c r="F638" s="5" t="s">
        <v>21</v>
      </c>
      <c r="G638" s="68">
        <v>13750</v>
      </c>
      <c r="H638" s="69"/>
      <c r="I638" s="69">
        <f t="shared" si="43"/>
        <v>394.625</v>
      </c>
      <c r="J638" s="69">
        <f t="shared" si="41"/>
        <v>418</v>
      </c>
      <c r="K638" s="69">
        <v>25</v>
      </c>
      <c r="L638" s="69">
        <f t="shared" si="42"/>
        <v>837.625</v>
      </c>
      <c r="M638" s="68">
        <f t="shared" si="44"/>
        <v>12912.375</v>
      </c>
      <c r="N638" s="39"/>
    </row>
    <row r="639" spans="1:14" ht="20.100000000000001" customHeight="1" x14ac:dyDescent="0.25">
      <c r="A639" s="21"/>
      <c r="B639" s="33"/>
      <c r="C639" s="20"/>
      <c r="D639" s="31"/>
      <c r="E639" s="30"/>
      <c r="F639" s="2"/>
      <c r="G639" s="12"/>
      <c r="H639" s="7"/>
      <c r="I639" s="7"/>
      <c r="J639" s="7"/>
      <c r="K639" s="7"/>
      <c r="L639" s="7"/>
      <c r="M639" s="11"/>
      <c r="N639" s="25"/>
    </row>
    <row r="640" spans="1:14" s="4" customFormat="1" ht="20.100000000000001" customHeight="1" x14ac:dyDescent="0.25">
      <c r="A640" s="105" t="s">
        <v>0</v>
      </c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</row>
    <row r="641" spans="1:14" s="4" customFormat="1" ht="20.100000000000001" customHeight="1" x14ac:dyDescent="0.25">
      <c r="A641" s="105" t="s">
        <v>1</v>
      </c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</row>
    <row r="642" spans="1:14" s="4" customFormat="1" ht="20.100000000000001" customHeight="1" x14ac:dyDescent="0.25">
      <c r="A642" s="105" t="s">
        <v>2</v>
      </c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</row>
    <row r="643" spans="1:14" s="4" customFormat="1" ht="20.100000000000001" customHeight="1" x14ac:dyDescent="0.25">
      <c r="A643" s="22"/>
      <c r="B643" s="34"/>
      <c r="C643" s="15"/>
      <c r="D643" s="32"/>
      <c r="E643" s="32"/>
      <c r="F643" s="13"/>
      <c r="G643" s="9"/>
      <c r="H643" s="10"/>
      <c r="I643" s="10"/>
      <c r="J643" s="9"/>
      <c r="K643" s="10"/>
      <c r="L643" s="9"/>
      <c r="M643" s="10"/>
    </row>
    <row r="644" spans="1:14" s="4" customFormat="1" ht="20.100000000000001" customHeight="1" x14ac:dyDescent="0.25">
      <c r="A644" s="105" t="s">
        <v>3</v>
      </c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</row>
    <row r="645" spans="1:14" s="4" customFormat="1" ht="20.100000000000001" customHeight="1" x14ac:dyDescent="0.25">
      <c r="A645" s="105" t="s">
        <v>1849</v>
      </c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</row>
    <row r="646" spans="1:14" s="4" customFormat="1" ht="20.100000000000001" customHeight="1" x14ac:dyDescent="0.25">
      <c r="A646" s="22"/>
      <c r="B646" s="34"/>
      <c r="C646" s="15"/>
      <c r="D646" s="32"/>
      <c r="E646" s="32"/>
      <c r="F646" s="13"/>
      <c r="G646" s="9"/>
      <c r="H646" s="10"/>
      <c r="I646" s="10"/>
      <c r="J646" s="9"/>
      <c r="K646" s="10"/>
      <c r="L646" s="9"/>
      <c r="M646" s="10"/>
    </row>
    <row r="647" spans="1:14" s="4" customFormat="1" ht="20.100000000000001" customHeight="1" x14ac:dyDescent="0.25">
      <c r="A647" s="106" t="s">
        <v>1850</v>
      </c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</row>
    <row r="648" spans="1:14" s="1" customFormat="1" ht="20.100000000000001" customHeight="1" thickBot="1" x14ac:dyDescent="0.3">
      <c r="A648" s="22"/>
      <c r="B648" s="34"/>
      <c r="C648" s="15"/>
      <c r="D648" s="32"/>
      <c r="E648" s="32"/>
      <c r="F648" s="13"/>
      <c r="G648" s="9"/>
      <c r="H648" s="10"/>
      <c r="I648" s="10"/>
      <c r="J648" s="9"/>
      <c r="K648" s="10"/>
      <c r="L648" s="9"/>
      <c r="M648" s="10"/>
    </row>
    <row r="649" spans="1:14" s="1" customFormat="1" ht="30" customHeight="1" x14ac:dyDescent="0.25">
      <c r="A649" s="81" t="s">
        <v>508</v>
      </c>
      <c r="B649" s="61" t="s">
        <v>4</v>
      </c>
      <c r="C649" s="62" t="s">
        <v>943</v>
      </c>
      <c r="D649" s="63" t="s">
        <v>5</v>
      </c>
      <c r="E649" s="61" t="s">
        <v>6</v>
      </c>
      <c r="F649" s="62" t="s">
        <v>7</v>
      </c>
      <c r="G649" s="61" t="s">
        <v>8</v>
      </c>
      <c r="H649" s="64" t="s">
        <v>10</v>
      </c>
      <c r="I649" s="64" t="s">
        <v>9</v>
      </c>
      <c r="J649" s="65" t="s">
        <v>11</v>
      </c>
      <c r="K649" s="61" t="s">
        <v>541</v>
      </c>
      <c r="L649" s="65" t="s">
        <v>542</v>
      </c>
      <c r="M649" s="64" t="s">
        <v>12</v>
      </c>
    </row>
    <row r="650" spans="1:14" s="1" customFormat="1" ht="39.950000000000003" customHeight="1" x14ac:dyDescent="0.25">
      <c r="A650" s="23">
        <v>397</v>
      </c>
      <c r="B650" s="14" t="s">
        <v>433</v>
      </c>
      <c r="C650" s="18" t="s">
        <v>944</v>
      </c>
      <c r="D650" s="5" t="s">
        <v>637</v>
      </c>
      <c r="E650" s="16" t="s">
        <v>35</v>
      </c>
      <c r="F650" s="5" t="s">
        <v>21</v>
      </c>
      <c r="G650" s="68">
        <v>13750</v>
      </c>
      <c r="H650" s="69"/>
      <c r="I650" s="69">
        <f t="shared" si="43"/>
        <v>394.625</v>
      </c>
      <c r="J650" s="69">
        <f t="shared" si="41"/>
        <v>418</v>
      </c>
      <c r="K650" s="69">
        <v>25</v>
      </c>
      <c r="L650" s="69">
        <f t="shared" si="42"/>
        <v>837.625</v>
      </c>
      <c r="M650" s="68">
        <f t="shared" si="44"/>
        <v>12912.375</v>
      </c>
      <c r="N650" s="39"/>
    </row>
    <row r="651" spans="1:14" s="1" customFormat="1" ht="39.950000000000003" customHeight="1" x14ac:dyDescent="0.25">
      <c r="A651" s="23">
        <v>398</v>
      </c>
      <c r="B651" s="14" t="s">
        <v>466</v>
      </c>
      <c r="C651" s="18" t="s">
        <v>944</v>
      </c>
      <c r="D651" s="5" t="s">
        <v>637</v>
      </c>
      <c r="E651" s="16" t="s">
        <v>35</v>
      </c>
      <c r="F651" s="5" t="s">
        <v>21</v>
      </c>
      <c r="G651" s="68">
        <v>13750</v>
      </c>
      <c r="H651" s="69"/>
      <c r="I651" s="69">
        <f t="shared" si="43"/>
        <v>394.625</v>
      </c>
      <c r="J651" s="69">
        <f t="shared" si="41"/>
        <v>418</v>
      </c>
      <c r="K651" s="69">
        <v>25</v>
      </c>
      <c r="L651" s="69">
        <f t="shared" si="42"/>
        <v>837.625</v>
      </c>
      <c r="M651" s="68">
        <f t="shared" si="44"/>
        <v>12912.375</v>
      </c>
      <c r="N651" s="39"/>
    </row>
    <row r="652" spans="1:14" s="1" customFormat="1" ht="39.950000000000003" customHeight="1" x14ac:dyDescent="0.25">
      <c r="A652" s="23">
        <v>399</v>
      </c>
      <c r="B652" s="14" t="s">
        <v>538</v>
      </c>
      <c r="C652" s="18" t="s">
        <v>944</v>
      </c>
      <c r="D652" s="5" t="s">
        <v>637</v>
      </c>
      <c r="E652" s="66" t="s">
        <v>35</v>
      </c>
      <c r="F652" s="16" t="s">
        <v>21</v>
      </c>
      <c r="G652" s="89">
        <v>11000</v>
      </c>
      <c r="H652" s="88"/>
      <c r="I652" s="69">
        <f>+G652* 2.87%</f>
        <v>315.7</v>
      </c>
      <c r="J652" s="69">
        <f t="shared" si="41"/>
        <v>334.4</v>
      </c>
      <c r="K652" s="88">
        <v>25</v>
      </c>
      <c r="L652" s="69">
        <f t="shared" si="42"/>
        <v>675.09999999999991</v>
      </c>
      <c r="M652" s="79">
        <f t="shared" si="44"/>
        <v>10324.9</v>
      </c>
      <c r="N652" s="39"/>
    </row>
    <row r="653" spans="1:14" s="1" customFormat="1" ht="39.950000000000003" customHeight="1" x14ac:dyDescent="0.25">
      <c r="A653" s="23">
        <v>400</v>
      </c>
      <c r="B653" s="5" t="s">
        <v>1087</v>
      </c>
      <c r="C653" s="18" t="s">
        <v>944</v>
      </c>
      <c r="D653" s="5" t="s">
        <v>637</v>
      </c>
      <c r="E653" s="16" t="s">
        <v>35</v>
      </c>
      <c r="F653" s="5" t="s">
        <v>14</v>
      </c>
      <c r="G653" s="67">
        <v>17000</v>
      </c>
      <c r="H653" s="67"/>
      <c r="I653" s="67">
        <f t="shared" ref="I653:I695" si="45">+G653*2.87%</f>
        <v>487.9</v>
      </c>
      <c r="J653" s="67">
        <f t="shared" si="41"/>
        <v>516.79999999999995</v>
      </c>
      <c r="K653" s="67">
        <v>25</v>
      </c>
      <c r="L653" s="67">
        <f>+I653+H653+J653+K653</f>
        <v>1029.6999999999998</v>
      </c>
      <c r="M653" s="67">
        <f t="shared" si="44"/>
        <v>15970.3</v>
      </c>
      <c r="N653" s="39"/>
    </row>
    <row r="654" spans="1:14" s="1" customFormat="1" ht="39.950000000000003" customHeight="1" x14ac:dyDescent="0.25">
      <c r="A654" s="23">
        <v>401</v>
      </c>
      <c r="B654" s="74" t="s">
        <v>517</v>
      </c>
      <c r="C654" s="19" t="s">
        <v>944</v>
      </c>
      <c r="D654" s="76" t="s">
        <v>637</v>
      </c>
      <c r="E654" s="66" t="s">
        <v>35</v>
      </c>
      <c r="F654" s="5" t="s">
        <v>21</v>
      </c>
      <c r="G654" s="79">
        <v>11000</v>
      </c>
      <c r="H654" s="69"/>
      <c r="I654" s="69">
        <f t="shared" si="45"/>
        <v>315.7</v>
      </c>
      <c r="J654" s="69">
        <f t="shared" si="41"/>
        <v>334.4</v>
      </c>
      <c r="K654" s="69">
        <v>25</v>
      </c>
      <c r="L654" s="69">
        <f>+H654+I654+J654+K654</f>
        <v>675.09999999999991</v>
      </c>
      <c r="M654" s="68">
        <f t="shared" si="44"/>
        <v>10324.9</v>
      </c>
      <c r="N654" s="39"/>
    </row>
    <row r="655" spans="1:14" s="1" customFormat="1" ht="39.950000000000003" customHeight="1" x14ac:dyDescent="0.25">
      <c r="A655" s="23">
        <v>402</v>
      </c>
      <c r="B655" s="74" t="s">
        <v>781</v>
      </c>
      <c r="C655" s="19" t="s">
        <v>944</v>
      </c>
      <c r="D655" s="5" t="s">
        <v>637</v>
      </c>
      <c r="E655" s="66" t="s">
        <v>35</v>
      </c>
      <c r="F655" s="5" t="s">
        <v>14</v>
      </c>
      <c r="G655" s="75">
        <v>11000</v>
      </c>
      <c r="H655" s="69"/>
      <c r="I655" s="69">
        <f t="shared" si="45"/>
        <v>315.7</v>
      </c>
      <c r="J655" s="69">
        <f t="shared" si="41"/>
        <v>334.4</v>
      </c>
      <c r="K655" s="69">
        <v>25</v>
      </c>
      <c r="L655" s="69">
        <f>+H655+I655+J655+K655</f>
        <v>675.09999999999991</v>
      </c>
      <c r="M655" s="68">
        <f t="shared" si="44"/>
        <v>10324.9</v>
      </c>
      <c r="N655" s="39"/>
    </row>
    <row r="656" spans="1:14" s="1" customFormat="1" ht="39.950000000000003" customHeight="1" x14ac:dyDescent="0.25">
      <c r="A656" s="23">
        <v>403</v>
      </c>
      <c r="B656" s="74" t="s">
        <v>800</v>
      </c>
      <c r="C656" s="19" t="s">
        <v>944</v>
      </c>
      <c r="D656" s="5" t="s">
        <v>637</v>
      </c>
      <c r="E656" s="66" t="s">
        <v>35</v>
      </c>
      <c r="F656" s="16" t="s">
        <v>14</v>
      </c>
      <c r="G656" s="75">
        <v>11000</v>
      </c>
      <c r="H656" s="75"/>
      <c r="I656" s="75">
        <f t="shared" si="45"/>
        <v>315.7</v>
      </c>
      <c r="J656" s="75">
        <f t="shared" si="41"/>
        <v>334.4</v>
      </c>
      <c r="K656" s="69">
        <v>25</v>
      </c>
      <c r="L656" s="69">
        <f>+H656+I656+J656+K656</f>
        <v>675.09999999999991</v>
      </c>
      <c r="M656" s="75">
        <f t="shared" si="44"/>
        <v>10324.9</v>
      </c>
      <c r="N656" s="39"/>
    </row>
    <row r="657" spans="1:14" s="1" customFormat="1" ht="39.950000000000003" customHeight="1" x14ac:dyDescent="0.25">
      <c r="A657" s="23">
        <v>404</v>
      </c>
      <c r="B657" s="74" t="s">
        <v>810</v>
      </c>
      <c r="C657" s="19" t="s">
        <v>942</v>
      </c>
      <c r="D657" s="5" t="s">
        <v>637</v>
      </c>
      <c r="E657" s="66" t="s">
        <v>35</v>
      </c>
      <c r="F657" s="5" t="s">
        <v>14</v>
      </c>
      <c r="G657" s="75">
        <v>11000</v>
      </c>
      <c r="H657" s="69"/>
      <c r="I657" s="69">
        <f t="shared" si="45"/>
        <v>315.7</v>
      </c>
      <c r="J657" s="69">
        <f t="shared" si="41"/>
        <v>334.4</v>
      </c>
      <c r="K657" s="69">
        <v>25</v>
      </c>
      <c r="L657" s="69">
        <f>+H657+I657+J657+K657</f>
        <v>675.09999999999991</v>
      </c>
      <c r="M657" s="68">
        <f t="shared" si="44"/>
        <v>10324.9</v>
      </c>
      <c r="N657" s="39"/>
    </row>
    <row r="658" spans="1:14" s="1" customFormat="1" ht="39.950000000000003" customHeight="1" x14ac:dyDescent="0.25">
      <c r="A658" s="23">
        <v>405</v>
      </c>
      <c r="B658" s="5" t="s">
        <v>1051</v>
      </c>
      <c r="C658" s="18" t="s">
        <v>944</v>
      </c>
      <c r="D658" s="5" t="s">
        <v>637</v>
      </c>
      <c r="E658" s="16" t="s">
        <v>35</v>
      </c>
      <c r="F658" s="5" t="s">
        <v>14</v>
      </c>
      <c r="G658" s="67">
        <v>17000</v>
      </c>
      <c r="H658" s="67"/>
      <c r="I658" s="67">
        <f t="shared" si="45"/>
        <v>487.9</v>
      </c>
      <c r="J658" s="67">
        <f t="shared" si="41"/>
        <v>516.79999999999995</v>
      </c>
      <c r="K658" s="67">
        <v>25</v>
      </c>
      <c r="L658" s="67">
        <f t="shared" ref="L658:L681" si="46">+I658+H658+J658+K658</f>
        <v>1029.6999999999998</v>
      </c>
      <c r="M658" s="67">
        <f t="shared" si="44"/>
        <v>15970.3</v>
      </c>
      <c r="N658" s="39"/>
    </row>
    <row r="659" spans="1:14" s="1" customFormat="1" ht="39.950000000000003" customHeight="1" x14ac:dyDescent="0.25">
      <c r="A659" s="23">
        <v>406</v>
      </c>
      <c r="B659" s="5" t="s">
        <v>1052</v>
      </c>
      <c r="C659" s="18" t="s">
        <v>944</v>
      </c>
      <c r="D659" s="5" t="s">
        <v>637</v>
      </c>
      <c r="E659" s="16" t="s">
        <v>35</v>
      </c>
      <c r="F659" s="5" t="s">
        <v>14</v>
      </c>
      <c r="G659" s="67">
        <v>17000</v>
      </c>
      <c r="H659" s="67"/>
      <c r="I659" s="67">
        <f t="shared" si="45"/>
        <v>487.9</v>
      </c>
      <c r="J659" s="67">
        <f t="shared" si="41"/>
        <v>516.79999999999995</v>
      </c>
      <c r="K659" s="67">
        <v>25</v>
      </c>
      <c r="L659" s="67">
        <f t="shared" si="46"/>
        <v>1029.6999999999998</v>
      </c>
      <c r="M659" s="67">
        <f t="shared" si="44"/>
        <v>15970.3</v>
      </c>
      <c r="N659" s="39"/>
    </row>
    <row r="660" spans="1:14" s="1" customFormat="1" ht="39.950000000000003" customHeight="1" x14ac:dyDescent="0.25">
      <c r="A660" s="23">
        <v>407</v>
      </c>
      <c r="B660" s="5" t="s">
        <v>1062</v>
      </c>
      <c r="C660" s="18" t="s">
        <v>944</v>
      </c>
      <c r="D660" s="5" t="s">
        <v>637</v>
      </c>
      <c r="E660" s="16" t="s">
        <v>35</v>
      </c>
      <c r="F660" s="5" t="s">
        <v>14</v>
      </c>
      <c r="G660" s="67">
        <v>17000</v>
      </c>
      <c r="H660" s="67"/>
      <c r="I660" s="67">
        <f t="shared" si="45"/>
        <v>487.9</v>
      </c>
      <c r="J660" s="67">
        <f t="shared" si="41"/>
        <v>516.79999999999995</v>
      </c>
      <c r="K660" s="67">
        <v>25</v>
      </c>
      <c r="L660" s="67">
        <f t="shared" si="46"/>
        <v>1029.6999999999998</v>
      </c>
      <c r="M660" s="67">
        <f t="shared" si="44"/>
        <v>15970.3</v>
      </c>
      <c r="N660" s="39"/>
    </row>
    <row r="661" spans="1:14" s="1" customFormat="1" ht="39.950000000000003" customHeight="1" x14ac:dyDescent="0.25">
      <c r="A661" s="23">
        <v>408</v>
      </c>
      <c r="B661" s="5" t="s">
        <v>1063</v>
      </c>
      <c r="C661" s="18" t="s">
        <v>944</v>
      </c>
      <c r="D661" s="5" t="s">
        <v>637</v>
      </c>
      <c r="E661" s="16" t="s">
        <v>35</v>
      </c>
      <c r="F661" s="5" t="s">
        <v>14</v>
      </c>
      <c r="G661" s="67">
        <v>17000</v>
      </c>
      <c r="H661" s="67"/>
      <c r="I661" s="67">
        <f t="shared" si="45"/>
        <v>487.9</v>
      </c>
      <c r="J661" s="67">
        <f t="shared" si="41"/>
        <v>516.79999999999995</v>
      </c>
      <c r="K661" s="67">
        <v>25</v>
      </c>
      <c r="L661" s="67">
        <f t="shared" si="46"/>
        <v>1029.6999999999998</v>
      </c>
      <c r="M661" s="67">
        <f t="shared" si="44"/>
        <v>15970.3</v>
      </c>
      <c r="N661" s="39"/>
    </row>
    <row r="662" spans="1:14" s="1" customFormat="1" ht="39.950000000000003" customHeight="1" x14ac:dyDescent="0.25">
      <c r="A662" s="23">
        <v>409</v>
      </c>
      <c r="B662" s="5" t="s">
        <v>1136</v>
      </c>
      <c r="C662" s="18" t="s">
        <v>944</v>
      </c>
      <c r="D662" s="5" t="s">
        <v>637</v>
      </c>
      <c r="E662" s="66" t="s">
        <v>35</v>
      </c>
      <c r="F662" s="14" t="s">
        <v>21</v>
      </c>
      <c r="G662" s="78">
        <v>13750</v>
      </c>
      <c r="H662" s="78"/>
      <c r="I662" s="78">
        <f t="shared" si="45"/>
        <v>394.625</v>
      </c>
      <c r="J662" s="78">
        <f t="shared" si="41"/>
        <v>418</v>
      </c>
      <c r="K662" s="78">
        <v>25</v>
      </c>
      <c r="L662" s="78">
        <f t="shared" si="46"/>
        <v>837.625</v>
      </c>
      <c r="M662" s="78">
        <f t="shared" si="44"/>
        <v>12912.375</v>
      </c>
      <c r="N662" s="39"/>
    </row>
    <row r="663" spans="1:14" s="1" customFormat="1" ht="39.950000000000003" customHeight="1" x14ac:dyDescent="0.25">
      <c r="A663" s="23">
        <v>410</v>
      </c>
      <c r="B663" s="5" t="s">
        <v>1137</v>
      </c>
      <c r="C663" s="18" t="s">
        <v>944</v>
      </c>
      <c r="D663" s="5" t="s">
        <v>637</v>
      </c>
      <c r="E663" s="66" t="s">
        <v>35</v>
      </c>
      <c r="F663" s="14" t="s">
        <v>21</v>
      </c>
      <c r="G663" s="78">
        <v>13750</v>
      </c>
      <c r="H663" s="78"/>
      <c r="I663" s="78">
        <f t="shared" si="45"/>
        <v>394.625</v>
      </c>
      <c r="J663" s="78">
        <f t="shared" si="41"/>
        <v>418</v>
      </c>
      <c r="K663" s="78">
        <v>25</v>
      </c>
      <c r="L663" s="78">
        <f t="shared" si="46"/>
        <v>837.625</v>
      </c>
      <c r="M663" s="78">
        <f t="shared" si="44"/>
        <v>12912.375</v>
      </c>
      <c r="N663" s="39"/>
    </row>
    <row r="664" spans="1:14" s="1" customFormat="1" ht="39.950000000000003" customHeight="1" x14ac:dyDescent="0.25">
      <c r="A664" s="23">
        <v>411</v>
      </c>
      <c r="B664" s="5" t="s">
        <v>1173</v>
      </c>
      <c r="C664" s="18" t="s">
        <v>944</v>
      </c>
      <c r="D664" s="5" t="s">
        <v>637</v>
      </c>
      <c r="E664" s="66" t="s">
        <v>35</v>
      </c>
      <c r="F664" s="14" t="s">
        <v>21</v>
      </c>
      <c r="G664" s="78">
        <v>11000</v>
      </c>
      <c r="H664" s="78"/>
      <c r="I664" s="78">
        <f t="shared" si="45"/>
        <v>315.7</v>
      </c>
      <c r="J664" s="78">
        <f t="shared" si="41"/>
        <v>334.4</v>
      </c>
      <c r="K664" s="78">
        <v>25</v>
      </c>
      <c r="L664" s="78">
        <f t="shared" si="46"/>
        <v>675.09999999999991</v>
      </c>
      <c r="M664" s="78">
        <f t="shared" si="44"/>
        <v>10324.9</v>
      </c>
      <c r="N664" s="39"/>
    </row>
    <row r="665" spans="1:14" s="1" customFormat="1" ht="39.950000000000003" customHeight="1" x14ac:dyDescent="0.25">
      <c r="A665" s="23">
        <v>412</v>
      </c>
      <c r="B665" s="5" t="s">
        <v>1183</v>
      </c>
      <c r="C665" s="18" t="s">
        <v>944</v>
      </c>
      <c r="D665" s="5" t="s">
        <v>637</v>
      </c>
      <c r="E665" s="66" t="s">
        <v>35</v>
      </c>
      <c r="F665" s="14" t="s">
        <v>21</v>
      </c>
      <c r="G665" s="78">
        <v>11000</v>
      </c>
      <c r="H665" s="78"/>
      <c r="I665" s="78">
        <f t="shared" si="45"/>
        <v>315.7</v>
      </c>
      <c r="J665" s="78">
        <f t="shared" si="41"/>
        <v>334.4</v>
      </c>
      <c r="K665" s="78">
        <v>1215.1199999999999</v>
      </c>
      <c r="L665" s="78">
        <f t="shared" si="46"/>
        <v>1865.2199999999998</v>
      </c>
      <c r="M665" s="78">
        <f t="shared" si="44"/>
        <v>9134.7800000000007</v>
      </c>
      <c r="N665" s="39"/>
    </row>
    <row r="666" spans="1:14" s="1" customFormat="1" ht="39.950000000000003" customHeight="1" x14ac:dyDescent="0.25">
      <c r="A666" s="23">
        <v>413</v>
      </c>
      <c r="B666" s="5" t="s">
        <v>1327</v>
      </c>
      <c r="C666" s="18" t="s">
        <v>944</v>
      </c>
      <c r="D666" s="5" t="s">
        <v>637</v>
      </c>
      <c r="E666" s="66" t="s">
        <v>35</v>
      </c>
      <c r="F666" s="14" t="s">
        <v>21</v>
      </c>
      <c r="G666" s="78">
        <v>11000</v>
      </c>
      <c r="H666" s="78"/>
      <c r="I666" s="78">
        <f t="shared" si="45"/>
        <v>315.7</v>
      </c>
      <c r="J666" s="78">
        <f t="shared" si="41"/>
        <v>334.4</v>
      </c>
      <c r="K666" s="78">
        <v>25</v>
      </c>
      <c r="L666" s="78">
        <f t="shared" si="46"/>
        <v>675.09999999999991</v>
      </c>
      <c r="M666" s="78">
        <f t="shared" si="44"/>
        <v>10324.9</v>
      </c>
      <c r="N666" s="39"/>
    </row>
    <row r="667" spans="1:14" ht="20.100000000000001" customHeight="1" x14ac:dyDescent="0.25">
      <c r="A667" s="21"/>
      <c r="B667" s="33"/>
      <c r="C667" s="20"/>
      <c r="D667" s="31"/>
      <c r="E667" s="30"/>
      <c r="F667" s="2"/>
      <c r="G667" s="12"/>
      <c r="H667" s="7"/>
      <c r="I667" s="7"/>
      <c r="J667" s="7"/>
      <c r="K667" s="7"/>
      <c r="L667" s="7"/>
      <c r="M667" s="11"/>
      <c r="N667" s="25"/>
    </row>
    <row r="668" spans="1:14" s="4" customFormat="1" ht="20.100000000000001" customHeight="1" x14ac:dyDescent="0.25">
      <c r="A668" s="105" t="s">
        <v>0</v>
      </c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</row>
    <row r="669" spans="1:14" s="4" customFormat="1" ht="20.100000000000001" customHeight="1" x14ac:dyDescent="0.25">
      <c r="A669" s="105" t="s">
        <v>1</v>
      </c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</row>
    <row r="670" spans="1:14" s="4" customFormat="1" ht="20.100000000000001" customHeight="1" x14ac:dyDescent="0.25">
      <c r="A670" s="105" t="s">
        <v>2</v>
      </c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</row>
    <row r="671" spans="1:14" s="4" customFormat="1" ht="20.100000000000001" customHeight="1" x14ac:dyDescent="0.25">
      <c r="A671" s="22"/>
      <c r="B671" s="34"/>
      <c r="C671" s="15"/>
      <c r="D671" s="32"/>
      <c r="E671" s="32"/>
      <c r="F671" s="13"/>
      <c r="G671" s="9"/>
      <c r="H671" s="10"/>
      <c r="I671" s="10"/>
      <c r="J671" s="9"/>
      <c r="K671" s="10"/>
      <c r="L671" s="9"/>
      <c r="M671" s="10"/>
    </row>
    <row r="672" spans="1:14" s="4" customFormat="1" ht="20.100000000000001" customHeight="1" x14ac:dyDescent="0.25">
      <c r="A672" s="105" t="s">
        <v>3</v>
      </c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</row>
    <row r="673" spans="1:14" s="4" customFormat="1" ht="20.100000000000001" customHeight="1" x14ac:dyDescent="0.25">
      <c r="A673" s="105" t="s">
        <v>1849</v>
      </c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</row>
    <row r="674" spans="1:14" s="4" customFormat="1" ht="20.100000000000001" customHeight="1" x14ac:dyDescent="0.25">
      <c r="A674" s="22"/>
      <c r="B674" s="34"/>
      <c r="C674" s="15"/>
      <c r="D674" s="32"/>
      <c r="E674" s="32"/>
      <c r="F674" s="13"/>
      <c r="G674" s="9"/>
      <c r="H674" s="10"/>
      <c r="I674" s="10"/>
      <c r="J674" s="9"/>
      <c r="K674" s="10"/>
      <c r="L674" s="9"/>
      <c r="M674" s="10"/>
    </row>
    <row r="675" spans="1:14" s="4" customFormat="1" ht="20.100000000000001" customHeight="1" x14ac:dyDescent="0.25">
      <c r="A675" s="106" t="s">
        <v>1850</v>
      </c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</row>
    <row r="676" spans="1:14" s="1" customFormat="1" ht="20.100000000000001" customHeight="1" thickBot="1" x14ac:dyDescent="0.3">
      <c r="A676" s="22"/>
      <c r="B676" s="34"/>
      <c r="C676" s="15"/>
      <c r="D676" s="32"/>
      <c r="E676" s="32"/>
      <c r="F676" s="13"/>
      <c r="G676" s="9"/>
      <c r="H676" s="10"/>
      <c r="I676" s="10"/>
      <c r="J676" s="9"/>
      <c r="K676" s="10"/>
      <c r="L676" s="9"/>
      <c r="M676" s="10"/>
    </row>
    <row r="677" spans="1:14" s="1" customFormat="1" ht="30" customHeight="1" x14ac:dyDescent="0.25">
      <c r="A677" s="81" t="s">
        <v>508</v>
      </c>
      <c r="B677" s="61" t="s">
        <v>4</v>
      </c>
      <c r="C677" s="62" t="s">
        <v>943</v>
      </c>
      <c r="D677" s="63" t="s">
        <v>5</v>
      </c>
      <c r="E677" s="61" t="s">
        <v>6</v>
      </c>
      <c r="F677" s="62" t="s">
        <v>7</v>
      </c>
      <c r="G677" s="61" t="s">
        <v>8</v>
      </c>
      <c r="H677" s="64" t="s">
        <v>10</v>
      </c>
      <c r="I677" s="64" t="s">
        <v>9</v>
      </c>
      <c r="J677" s="65" t="s">
        <v>11</v>
      </c>
      <c r="K677" s="61" t="s">
        <v>541</v>
      </c>
      <c r="L677" s="65" t="s">
        <v>542</v>
      </c>
      <c r="M677" s="64" t="s">
        <v>12</v>
      </c>
    </row>
    <row r="678" spans="1:14" s="1" customFormat="1" ht="39.950000000000003" customHeight="1" x14ac:dyDescent="0.25">
      <c r="A678" s="23">
        <v>414</v>
      </c>
      <c r="B678" s="5" t="s">
        <v>1332</v>
      </c>
      <c r="C678" s="18" t="s">
        <v>944</v>
      </c>
      <c r="D678" s="5" t="s">
        <v>637</v>
      </c>
      <c r="E678" s="66" t="s">
        <v>35</v>
      </c>
      <c r="F678" s="14" t="s">
        <v>21</v>
      </c>
      <c r="G678" s="78">
        <v>11000</v>
      </c>
      <c r="H678" s="78"/>
      <c r="I678" s="78">
        <f t="shared" si="45"/>
        <v>315.7</v>
      </c>
      <c r="J678" s="78">
        <f t="shared" si="41"/>
        <v>334.4</v>
      </c>
      <c r="K678" s="78">
        <v>25</v>
      </c>
      <c r="L678" s="78">
        <f t="shared" si="46"/>
        <v>675.09999999999991</v>
      </c>
      <c r="M678" s="78">
        <f t="shared" si="44"/>
        <v>10324.9</v>
      </c>
      <c r="N678" s="39"/>
    </row>
    <row r="679" spans="1:14" s="1" customFormat="1" ht="39.950000000000003" customHeight="1" x14ac:dyDescent="0.25">
      <c r="A679" s="23">
        <v>415</v>
      </c>
      <c r="B679" s="5" t="s">
        <v>1355</v>
      </c>
      <c r="C679" s="18" t="s">
        <v>944</v>
      </c>
      <c r="D679" s="5" t="s">
        <v>637</v>
      </c>
      <c r="E679" s="66" t="s">
        <v>35</v>
      </c>
      <c r="F679" s="14" t="s">
        <v>21</v>
      </c>
      <c r="G679" s="78">
        <v>13750</v>
      </c>
      <c r="H679" s="78"/>
      <c r="I679" s="78">
        <f t="shared" si="45"/>
        <v>394.625</v>
      </c>
      <c r="J679" s="78">
        <f t="shared" si="41"/>
        <v>418</v>
      </c>
      <c r="K679" s="78">
        <v>466</v>
      </c>
      <c r="L679" s="78">
        <f t="shared" si="46"/>
        <v>1278.625</v>
      </c>
      <c r="M679" s="78">
        <f t="shared" si="44"/>
        <v>12471.375</v>
      </c>
      <c r="N679" s="39"/>
    </row>
    <row r="680" spans="1:14" s="1" customFormat="1" ht="39.950000000000003" customHeight="1" x14ac:dyDescent="0.25">
      <c r="A680" s="23">
        <v>416</v>
      </c>
      <c r="B680" s="5" t="s">
        <v>1368</v>
      </c>
      <c r="C680" s="18" t="s">
        <v>942</v>
      </c>
      <c r="D680" s="5" t="s">
        <v>637</v>
      </c>
      <c r="E680" s="66" t="s">
        <v>35</v>
      </c>
      <c r="F680" s="14" t="s">
        <v>21</v>
      </c>
      <c r="G680" s="78">
        <v>11000</v>
      </c>
      <c r="H680" s="78"/>
      <c r="I680" s="78">
        <f t="shared" si="45"/>
        <v>315.7</v>
      </c>
      <c r="J680" s="78">
        <f t="shared" si="41"/>
        <v>334.4</v>
      </c>
      <c r="K680" s="78">
        <v>25</v>
      </c>
      <c r="L680" s="78">
        <f t="shared" si="46"/>
        <v>675.09999999999991</v>
      </c>
      <c r="M680" s="78">
        <f t="shared" si="44"/>
        <v>10324.9</v>
      </c>
      <c r="N680" s="39"/>
    </row>
    <row r="681" spans="1:14" s="1" customFormat="1" ht="39.950000000000003" customHeight="1" x14ac:dyDescent="0.25">
      <c r="A681" s="23">
        <v>417</v>
      </c>
      <c r="B681" s="5" t="s">
        <v>1447</v>
      </c>
      <c r="C681" s="18" t="s">
        <v>944</v>
      </c>
      <c r="D681" s="5" t="s">
        <v>637</v>
      </c>
      <c r="E681" s="66" t="s">
        <v>35</v>
      </c>
      <c r="F681" s="14" t="s">
        <v>21</v>
      </c>
      <c r="G681" s="78">
        <v>13750</v>
      </c>
      <c r="H681" s="78"/>
      <c r="I681" s="78">
        <f t="shared" si="45"/>
        <v>394.625</v>
      </c>
      <c r="J681" s="78">
        <f t="shared" si="41"/>
        <v>418</v>
      </c>
      <c r="K681" s="78">
        <v>25</v>
      </c>
      <c r="L681" s="78">
        <f t="shared" si="46"/>
        <v>837.625</v>
      </c>
      <c r="M681" s="78">
        <f t="shared" si="44"/>
        <v>12912.375</v>
      </c>
      <c r="N681" s="39"/>
    </row>
    <row r="682" spans="1:14" s="1" customFormat="1" ht="39.950000000000003" customHeight="1" x14ac:dyDescent="0.25">
      <c r="A682" s="23">
        <v>418</v>
      </c>
      <c r="B682" s="14" t="s">
        <v>694</v>
      </c>
      <c r="C682" s="18" t="s">
        <v>944</v>
      </c>
      <c r="D682" s="5" t="s">
        <v>637</v>
      </c>
      <c r="E682" s="66" t="s">
        <v>700</v>
      </c>
      <c r="F682" s="5" t="s">
        <v>14</v>
      </c>
      <c r="G682" s="69">
        <v>17000</v>
      </c>
      <c r="H682" s="69"/>
      <c r="I682" s="69">
        <f t="shared" si="45"/>
        <v>487.9</v>
      </c>
      <c r="J682" s="69">
        <f t="shared" si="41"/>
        <v>516.79999999999995</v>
      </c>
      <c r="K682" s="69">
        <v>1025</v>
      </c>
      <c r="L682" s="69">
        <f t="shared" ref="L682:L694" si="47">+H682+I682+J682+K682</f>
        <v>2029.6999999999998</v>
      </c>
      <c r="M682" s="69">
        <f t="shared" si="44"/>
        <v>14970.3</v>
      </c>
      <c r="N682" s="39"/>
    </row>
    <row r="683" spans="1:14" s="1" customFormat="1" ht="39.950000000000003" customHeight="1" x14ac:dyDescent="0.25">
      <c r="A683" s="23">
        <v>419</v>
      </c>
      <c r="B683" s="5" t="s">
        <v>990</v>
      </c>
      <c r="C683" s="19" t="s">
        <v>944</v>
      </c>
      <c r="D683" s="5" t="s">
        <v>637</v>
      </c>
      <c r="E683" s="66" t="s">
        <v>700</v>
      </c>
      <c r="F683" s="5" t="s">
        <v>14</v>
      </c>
      <c r="G683" s="70">
        <v>17000</v>
      </c>
      <c r="H683" s="71"/>
      <c r="I683" s="69">
        <f t="shared" si="45"/>
        <v>487.9</v>
      </c>
      <c r="J683" s="71">
        <f t="shared" si="41"/>
        <v>516.79999999999995</v>
      </c>
      <c r="K683" s="72">
        <v>1192</v>
      </c>
      <c r="L683" s="69">
        <f t="shared" si="47"/>
        <v>2196.6999999999998</v>
      </c>
      <c r="M683" s="73">
        <f t="shared" si="44"/>
        <v>14803.3</v>
      </c>
      <c r="N683" s="39"/>
    </row>
    <row r="684" spans="1:14" s="1" customFormat="1" ht="39.950000000000003" customHeight="1" x14ac:dyDescent="0.25">
      <c r="A684" s="23">
        <v>420</v>
      </c>
      <c r="B684" s="14" t="s">
        <v>695</v>
      </c>
      <c r="C684" s="18" t="s">
        <v>944</v>
      </c>
      <c r="D684" s="5" t="s">
        <v>637</v>
      </c>
      <c r="E684" s="66" t="s">
        <v>700</v>
      </c>
      <c r="F684" s="5" t="s">
        <v>14</v>
      </c>
      <c r="G684" s="69">
        <v>17000</v>
      </c>
      <c r="H684" s="69"/>
      <c r="I684" s="69">
        <f t="shared" si="45"/>
        <v>487.9</v>
      </c>
      <c r="J684" s="69">
        <f t="shared" si="41"/>
        <v>516.79999999999995</v>
      </c>
      <c r="K684" s="69">
        <v>25</v>
      </c>
      <c r="L684" s="69">
        <f t="shared" si="47"/>
        <v>1029.6999999999998</v>
      </c>
      <c r="M684" s="69">
        <f t="shared" si="44"/>
        <v>15970.3</v>
      </c>
      <c r="N684" s="39"/>
    </row>
    <row r="685" spans="1:14" s="1" customFormat="1" ht="39.950000000000003" customHeight="1" x14ac:dyDescent="0.25">
      <c r="A685" s="23">
        <v>421</v>
      </c>
      <c r="B685" s="14" t="s">
        <v>693</v>
      </c>
      <c r="C685" s="18" t="s">
        <v>944</v>
      </c>
      <c r="D685" s="5" t="s">
        <v>637</v>
      </c>
      <c r="E685" s="66" t="s">
        <v>700</v>
      </c>
      <c r="F685" s="5" t="s">
        <v>14</v>
      </c>
      <c r="G685" s="69">
        <v>17000</v>
      </c>
      <c r="H685" s="69"/>
      <c r="I685" s="69">
        <f t="shared" si="45"/>
        <v>487.9</v>
      </c>
      <c r="J685" s="69">
        <f t="shared" si="41"/>
        <v>516.79999999999995</v>
      </c>
      <c r="K685" s="69">
        <v>25</v>
      </c>
      <c r="L685" s="69">
        <f t="shared" si="47"/>
        <v>1029.6999999999998</v>
      </c>
      <c r="M685" s="69">
        <f t="shared" si="44"/>
        <v>15970.3</v>
      </c>
      <c r="N685" s="39"/>
    </row>
    <row r="686" spans="1:14" s="1" customFormat="1" ht="39.950000000000003" customHeight="1" x14ac:dyDescent="0.25">
      <c r="A686" s="23">
        <v>422</v>
      </c>
      <c r="B686" s="74" t="s">
        <v>931</v>
      </c>
      <c r="C686" s="19" t="s">
        <v>944</v>
      </c>
      <c r="D686" s="5" t="s">
        <v>637</v>
      </c>
      <c r="E686" s="16" t="s">
        <v>700</v>
      </c>
      <c r="F686" s="5" t="s">
        <v>14</v>
      </c>
      <c r="G686" s="82">
        <v>17000</v>
      </c>
      <c r="H686" s="71"/>
      <c r="I686" s="69">
        <f t="shared" si="45"/>
        <v>487.9</v>
      </c>
      <c r="J686" s="71">
        <f t="shared" si="41"/>
        <v>516.79999999999995</v>
      </c>
      <c r="K686" s="72">
        <v>1215.1199999999999</v>
      </c>
      <c r="L686" s="69">
        <f t="shared" si="47"/>
        <v>2219.8199999999997</v>
      </c>
      <c r="M686" s="73">
        <f t="shared" si="44"/>
        <v>14780.18</v>
      </c>
      <c r="N686" s="39"/>
    </row>
    <row r="687" spans="1:14" s="1" customFormat="1" ht="39.950000000000003" customHeight="1" x14ac:dyDescent="0.25">
      <c r="A687" s="23">
        <v>423</v>
      </c>
      <c r="B687" s="5" t="s">
        <v>965</v>
      </c>
      <c r="C687" s="19" t="s">
        <v>942</v>
      </c>
      <c r="D687" s="76" t="s">
        <v>637</v>
      </c>
      <c r="E687" s="66" t="s">
        <v>700</v>
      </c>
      <c r="F687" s="5" t="s">
        <v>14</v>
      </c>
      <c r="G687" s="70">
        <v>17000</v>
      </c>
      <c r="H687" s="71"/>
      <c r="I687" s="69">
        <f t="shared" si="45"/>
        <v>487.9</v>
      </c>
      <c r="J687" s="71">
        <f t="shared" si="41"/>
        <v>516.79999999999995</v>
      </c>
      <c r="K687" s="72">
        <v>25</v>
      </c>
      <c r="L687" s="69">
        <f t="shared" si="47"/>
        <v>1029.6999999999998</v>
      </c>
      <c r="M687" s="73">
        <f t="shared" si="44"/>
        <v>15970.3</v>
      </c>
      <c r="N687" s="39"/>
    </row>
    <row r="688" spans="1:14" s="1" customFormat="1" ht="39.950000000000003" customHeight="1" x14ac:dyDescent="0.25">
      <c r="A688" s="23">
        <v>424</v>
      </c>
      <c r="B688" s="5" t="s">
        <v>950</v>
      </c>
      <c r="C688" s="19" t="s">
        <v>944</v>
      </c>
      <c r="D688" s="76" t="s">
        <v>637</v>
      </c>
      <c r="E688" s="66" t="s">
        <v>700</v>
      </c>
      <c r="F688" s="5" t="s">
        <v>14</v>
      </c>
      <c r="G688" s="70">
        <v>17000</v>
      </c>
      <c r="H688" s="71"/>
      <c r="I688" s="69">
        <f t="shared" si="45"/>
        <v>487.9</v>
      </c>
      <c r="J688" s="71">
        <f t="shared" si="41"/>
        <v>516.79999999999995</v>
      </c>
      <c r="K688" s="72">
        <v>25</v>
      </c>
      <c r="L688" s="69">
        <f t="shared" si="47"/>
        <v>1029.6999999999998</v>
      </c>
      <c r="M688" s="73">
        <f t="shared" si="44"/>
        <v>15970.3</v>
      </c>
      <c r="N688" s="39"/>
    </row>
    <row r="689" spans="1:14" s="1" customFormat="1" ht="39.950000000000003" customHeight="1" x14ac:dyDescent="0.25">
      <c r="A689" s="23">
        <v>425</v>
      </c>
      <c r="B689" s="5" t="s">
        <v>985</v>
      </c>
      <c r="C689" s="19" t="s">
        <v>944</v>
      </c>
      <c r="D689" s="76" t="s">
        <v>637</v>
      </c>
      <c r="E689" s="66" t="s">
        <v>700</v>
      </c>
      <c r="F689" s="5" t="s">
        <v>14</v>
      </c>
      <c r="G689" s="70">
        <v>17000</v>
      </c>
      <c r="H689" s="71"/>
      <c r="I689" s="69">
        <f t="shared" si="45"/>
        <v>487.9</v>
      </c>
      <c r="J689" s="71">
        <f t="shared" si="41"/>
        <v>516.79999999999995</v>
      </c>
      <c r="K689" s="72">
        <v>25</v>
      </c>
      <c r="L689" s="69">
        <f t="shared" si="47"/>
        <v>1029.6999999999998</v>
      </c>
      <c r="M689" s="73">
        <f t="shared" si="44"/>
        <v>15970.3</v>
      </c>
      <c r="N689" s="39"/>
    </row>
    <row r="690" spans="1:14" s="1" customFormat="1" ht="39.950000000000003" customHeight="1" x14ac:dyDescent="0.25">
      <c r="A690" s="23">
        <v>426</v>
      </c>
      <c r="B690" s="5" t="s">
        <v>966</v>
      </c>
      <c r="C690" s="19" t="s">
        <v>944</v>
      </c>
      <c r="D690" s="76" t="s">
        <v>637</v>
      </c>
      <c r="E690" s="66" t="s">
        <v>700</v>
      </c>
      <c r="F690" s="5" t="s">
        <v>14</v>
      </c>
      <c r="G690" s="70">
        <v>17000</v>
      </c>
      <c r="H690" s="71"/>
      <c r="I690" s="69">
        <f t="shared" si="45"/>
        <v>487.9</v>
      </c>
      <c r="J690" s="71">
        <f t="shared" si="41"/>
        <v>516.79999999999995</v>
      </c>
      <c r="K690" s="72">
        <v>25</v>
      </c>
      <c r="L690" s="69">
        <f t="shared" si="47"/>
        <v>1029.6999999999998</v>
      </c>
      <c r="M690" s="73">
        <f t="shared" si="44"/>
        <v>15970.3</v>
      </c>
      <c r="N690" s="39"/>
    </row>
    <row r="691" spans="1:14" s="1" customFormat="1" ht="39.950000000000003" customHeight="1" x14ac:dyDescent="0.25">
      <c r="A691" s="23">
        <v>427</v>
      </c>
      <c r="B691" s="5" t="s">
        <v>986</v>
      </c>
      <c r="C691" s="19" t="s">
        <v>944</v>
      </c>
      <c r="D691" s="76" t="s">
        <v>637</v>
      </c>
      <c r="E691" s="66" t="s">
        <v>700</v>
      </c>
      <c r="F691" s="5" t="s">
        <v>14</v>
      </c>
      <c r="G691" s="70">
        <v>17000</v>
      </c>
      <c r="H691" s="71"/>
      <c r="I691" s="69">
        <f t="shared" si="45"/>
        <v>487.9</v>
      </c>
      <c r="J691" s="71">
        <f t="shared" si="41"/>
        <v>516.79999999999995</v>
      </c>
      <c r="K691" s="72">
        <v>25</v>
      </c>
      <c r="L691" s="69">
        <f t="shared" si="47"/>
        <v>1029.6999999999998</v>
      </c>
      <c r="M691" s="73">
        <f t="shared" si="44"/>
        <v>15970.3</v>
      </c>
      <c r="N691" s="39"/>
    </row>
    <row r="692" spans="1:14" s="1" customFormat="1" ht="39.950000000000003" customHeight="1" x14ac:dyDescent="0.25">
      <c r="A692" s="23">
        <v>428</v>
      </c>
      <c r="B692" s="5" t="s">
        <v>915</v>
      </c>
      <c r="C692" s="18" t="s">
        <v>942</v>
      </c>
      <c r="D692" s="5" t="s">
        <v>637</v>
      </c>
      <c r="E692" s="66" t="s">
        <v>700</v>
      </c>
      <c r="F692" s="5" t="s">
        <v>14</v>
      </c>
      <c r="G692" s="82">
        <v>17000</v>
      </c>
      <c r="H692" s="17"/>
      <c r="I692" s="69">
        <f t="shared" si="45"/>
        <v>487.9</v>
      </c>
      <c r="J692" s="75">
        <f t="shared" si="41"/>
        <v>516.79999999999995</v>
      </c>
      <c r="K692" s="69">
        <v>25</v>
      </c>
      <c r="L692" s="69">
        <f t="shared" si="47"/>
        <v>1029.6999999999998</v>
      </c>
      <c r="M692" s="75">
        <f t="shared" si="44"/>
        <v>15970.3</v>
      </c>
      <c r="N692" s="39"/>
    </row>
    <row r="693" spans="1:14" s="1" customFormat="1" ht="39.950000000000003" customHeight="1" x14ac:dyDescent="0.25">
      <c r="A693" s="23">
        <v>429</v>
      </c>
      <c r="B693" s="14" t="s">
        <v>684</v>
      </c>
      <c r="C693" s="18" t="s">
        <v>944</v>
      </c>
      <c r="D693" s="5" t="s">
        <v>637</v>
      </c>
      <c r="E693" s="66" t="s">
        <v>700</v>
      </c>
      <c r="F693" s="5" t="s">
        <v>14</v>
      </c>
      <c r="G693" s="69">
        <v>12000</v>
      </c>
      <c r="H693" s="69"/>
      <c r="I693" s="69">
        <f t="shared" si="45"/>
        <v>344.4</v>
      </c>
      <c r="J693" s="69">
        <f t="shared" si="41"/>
        <v>364.8</v>
      </c>
      <c r="K693" s="69">
        <v>25</v>
      </c>
      <c r="L693" s="69">
        <f t="shared" si="47"/>
        <v>734.2</v>
      </c>
      <c r="M693" s="69">
        <f t="shared" si="44"/>
        <v>11265.8</v>
      </c>
      <c r="N693" s="39"/>
    </row>
    <row r="694" spans="1:14" s="1" customFormat="1" ht="39.950000000000003" customHeight="1" x14ac:dyDescent="0.25">
      <c r="A694" s="23">
        <v>430</v>
      </c>
      <c r="B694" s="14" t="s">
        <v>326</v>
      </c>
      <c r="C694" s="18" t="s">
        <v>942</v>
      </c>
      <c r="D694" s="5" t="s">
        <v>637</v>
      </c>
      <c r="E694" s="16" t="s">
        <v>327</v>
      </c>
      <c r="F694" s="5" t="s">
        <v>14</v>
      </c>
      <c r="G694" s="68">
        <v>11000</v>
      </c>
      <c r="H694" s="69"/>
      <c r="I694" s="69">
        <f t="shared" si="45"/>
        <v>315.7</v>
      </c>
      <c r="J694" s="69">
        <f t="shared" si="41"/>
        <v>334.4</v>
      </c>
      <c r="K694" s="69">
        <v>25</v>
      </c>
      <c r="L694" s="69">
        <f t="shared" si="47"/>
        <v>675.09999999999991</v>
      </c>
      <c r="M694" s="68">
        <f t="shared" si="44"/>
        <v>10324.9</v>
      </c>
      <c r="N694" s="39"/>
    </row>
    <row r="695" spans="1:14" s="1" customFormat="1" ht="39.950000000000003" customHeight="1" x14ac:dyDescent="0.25">
      <c r="A695" s="23">
        <v>431</v>
      </c>
      <c r="B695" s="5" t="s">
        <v>1295</v>
      </c>
      <c r="C695" s="18" t="s">
        <v>942</v>
      </c>
      <c r="D695" s="5" t="s">
        <v>637</v>
      </c>
      <c r="E695" s="66" t="s">
        <v>327</v>
      </c>
      <c r="F695" s="14" t="s">
        <v>1099</v>
      </c>
      <c r="G695" s="78">
        <v>13200</v>
      </c>
      <c r="H695" s="78"/>
      <c r="I695" s="78">
        <f t="shared" si="45"/>
        <v>378.84</v>
      </c>
      <c r="J695" s="78">
        <f t="shared" si="41"/>
        <v>401.28</v>
      </c>
      <c r="K695" s="78">
        <v>25</v>
      </c>
      <c r="L695" s="78">
        <f>+I695+H695+J695+K695</f>
        <v>805.11999999999989</v>
      </c>
      <c r="M695" s="78">
        <f t="shared" si="44"/>
        <v>12394.880000000001</v>
      </c>
      <c r="N695" s="39"/>
    </row>
    <row r="696" spans="1:14" ht="20.100000000000001" customHeight="1" x14ac:dyDescent="0.25">
      <c r="A696" s="21"/>
      <c r="B696" s="33"/>
      <c r="C696" s="20"/>
      <c r="D696" s="31"/>
      <c r="E696" s="30"/>
      <c r="F696" s="2"/>
      <c r="G696" s="12"/>
      <c r="H696" s="7"/>
      <c r="I696" s="7"/>
      <c r="J696" s="7"/>
      <c r="K696" s="7"/>
      <c r="L696" s="7"/>
      <c r="M696" s="11"/>
      <c r="N696" s="25"/>
    </row>
    <row r="697" spans="1:14" s="4" customFormat="1" ht="20.100000000000001" customHeight="1" x14ac:dyDescent="0.25">
      <c r="A697" s="105" t="s">
        <v>0</v>
      </c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</row>
    <row r="698" spans="1:14" s="4" customFormat="1" ht="20.100000000000001" customHeight="1" x14ac:dyDescent="0.25">
      <c r="A698" s="105" t="s">
        <v>1</v>
      </c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</row>
    <row r="699" spans="1:14" s="4" customFormat="1" ht="20.100000000000001" customHeight="1" x14ac:dyDescent="0.25">
      <c r="A699" s="105" t="s">
        <v>2</v>
      </c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</row>
    <row r="700" spans="1:14" s="4" customFormat="1" ht="20.100000000000001" customHeight="1" x14ac:dyDescent="0.25">
      <c r="A700" s="22"/>
      <c r="B700" s="34"/>
      <c r="C700" s="15"/>
      <c r="D700" s="32"/>
      <c r="E700" s="32"/>
      <c r="F700" s="13"/>
      <c r="G700" s="9"/>
      <c r="H700" s="10"/>
      <c r="I700" s="10"/>
      <c r="J700" s="9"/>
      <c r="K700" s="10"/>
      <c r="L700" s="9"/>
      <c r="M700" s="10"/>
    </row>
    <row r="701" spans="1:14" s="4" customFormat="1" ht="20.100000000000001" customHeight="1" x14ac:dyDescent="0.25">
      <c r="A701" s="105" t="s">
        <v>3</v>
      </c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</row>
    <row r="702" spans="1:14" s="4" customFormat="1" ht="20.100000000000001" customHeight="1" x14ac:dyDescent="0.25">
      <c r="A702" s="105" t="s">
        <v>1849</v>
      </c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</row>
    <row r="703" spans="1:14" s="4" customFormat="1" ht="20.100000000000001" customHeight="1" x14ac:dyDescent="0.25">
      <c r="A703" s="22"/>
      <c r="B703" s="34"/>
      <c r="C703" s="15"/>
      <c r="D703" s="32"/>
      <c r="E703" s="32"/>
      <c r="F703" s="13"/>
      <c r="G703" s="9"/>
      <c r="H703" s="10"/>
      <c r="I703" s="10"/>
      <c r="J703" s="9"/>
      <c r="K703" s="10"/>
      <c r="L703" s="9"/>
      <c r="M703" s="10"/>
    </row>
    <row r="704" spans="1:14" s="4" customFormat="1" ht="20.100000000000001" customHeight="1" x14ac:dyDescent="0.25">
      <c r="A704" s="106" t="s">
        <v>1850</v>
      </c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</row>
    <row r="705" spans="1:14" s="1" customFormat="1" ht="20.100000000000001" customHeight="1" thickBot="1" x14ac:dyDescent="0.3">
      <c r="A705" s="22"/>
      <c r="B705" s="34"/>
      <c r="C705" s="15"/>
      <c r="D705" s="32"/>
      <c r="E705" s="32"/>
      <c r="F705" s="13"/>
      <c r="G705" s="9"/>
      <c r="H705" s="10"/>
      <c r="I705" s="10"/>
      <c r="J705" s="9"/>
      <c r="K705" s="10"/>
      <c r="L705" s="9"/>
      <c r="M705" s="10"/>
    </row>
    <row r="706" spans="1:14" s="1" customFormat="1" ht="30" customHeight="1" x14ac:dyDescent="0.25">
      <c r="A706" s="81" t="s">
        <v>508</v>
      </c>
      <c r="B706" s="61" t="s">
        <v>4</v>
      </c>
      <c r="C706" s="62" t="s">
        <v>943</v>
      </c>
      <c r="D706" s="63" t="s">
        <v>5</v>
      </c>
      <c r="E706" s="61" t="s">
        <v>6</v>
      </c>
      <c r="F706" s="62" t="s">
        <v>7</v>
      </c>
      <c r="G706" s="61" t="s">
        <v>8</v>
      </c>
      <c r="H706" s="64" t="s">
        <v>10</v>
      </c>
      <c r="I706" s="64" t="s">
        <v>9</v>
      </c>
      <c r="J706" s="65" t="s">
        <v>11</v>
      </c>
      <c r="K706" s="61" t="s">
        <v>541</v>
      </c>
      <c r="L706" s="65" t="s">
        <v>542</v>
      </c>
      <c r="M706" s="64" t="s">
        <v>12</v>
      </c>
    </row>
    <row r="707" spans="1:14" s="1" customFormat="1" ht="39.950000000000003" customHeight="1" x14ac:dyDescent="0.25">
      <c r="A707" s="23">
        <v>432</v>
      </c>
      <c r="B707" s="5" t="s">
        <v>1338</v>
      </c>
      <c r="C707" s="18" t="s">
        <v>942</v>
      </c>
      <c r="D707" s="5" t="s">
        <v>637</v>
      </c>
      <c r="E707" s="66" t="s">
        <v>136</v>
      </c>
      <c r="F707" s="14" t="s">
        <v>21</v>
      </c>
      <c r="G707" s="78">
        <v>11000</v>
      </c>
      <c r="H707" s="78"/>
      <c r="I707" s="78">
        <f t="shared" ref="I707:I770" si="48">+G707*2.87%</f>
        <v>315.7</v>
      </c>
      <c r="J707" s="78">
        <f t="shared" si="41"/>
        <v>334.4</v>
      </c>
      <c r="K707" s="78">
        <v>25</v>
      </c>
      <c r="L707" s="78">
        <f>+I707+H707+J707+K707</f>
        <v>675.09999999999991</v>
      </c>
      <c r="M707" s="78">
        <f t="shared" si="44"/>
        <v>10324.9</v>
      </c>
      <c r="N707" s="39"/>
    </row>
    <row r="708" spans="1:14" s="1" customFormat="1" ht="39.950000000000003" customHeight="1" x14ac:dyDescent="0.25">
      <c r="A708" s="23">
        <v>433</v>
      </c>
      <c r="B708" s="5" t="s">
        <v>953</v>
      </c>
      <c r="C708" s="19" t="s">
        <v>942</v>
      </c>
      <c r="D708" s="5" t="s">
        <v>637</v>
      </c>
      <c r="E708" s="66" t="s">
        <v>136</v>
      </c>
      <c r="F708" s="5" t="s">
        <v>14</v>
      </c>
      <c r="G708" s="70">
        <v>17000</v>
      </c>
      <c r="H708" s="71"/>
      <c r="I708" s="69">
        <f t="shared" si="48"/>
        <v>487.9</v>
      </c>
      <c r="J708" s="71">
        <f t="shared" ref="J708:J804" si="49">+G708*3.04%</f>
        <v>516.79999999999995</v>
      </c>
      <c r="K708" s="72">
        <v>25</v>
      </c>
      <c r="L708" s="69">
        <f>+H708+I708+J708+K708</f>
        <v>1029.6999999999998</v>
      </c>
      <c r="M708" s="73">
        <f t="shared" si="44"/>
        <v>15970.3</v>
      </c>
      <c r="N708" s="39"/>
    </row>
    <row r="709" spans="1:14" s="1" customFormat="1" ht="39.950000000000003" customHeight="1" x14ac:dyDescent="0.25">
      <c r="A709" s="23">
        <v>434</v>
      </c>
      <c r="B709" s="14" t="s">
        <v>135</v>
      </c>
      <c r="C709" s="18" t="s">
        <v>942</v>
      </c>
      <c r="D709" s="5" t="s">
        <v>637</v>
      </c>
      <c r="E709" s="16" t="s">
        <v>136</v>
      </c>
      <c r="F709" s="5" t="s">
        <v>14</v>
      </c>
      <c r="G709" s="68">
        <v>10000</v>
      </c>
      <c r="H709" s="69"/>
      <c r="I709" s="69">
        <f t="shared" si="48"/>
        <v>287</v>
      </c>
      <c r="J709" s="69">
        <f t="shared" si="49"/>
        <v>304</v>
      </c>
      <c r="K709" s="69">
        <v>25</v>
      </c>
      <c r="L709" s="69">
        <f>+H709+I709+J709+K709</f>
        <v>616</v>
      </c>
      <c r="M709" s="68">
        <f t="shared" si="44"/>
        <v>9384</v>
      </c>
      <c r="N709" s="39"/>
    </row>
    <row r="710" spans="1:14" s="1" customFormat="1" ht="39.950000000000003" customHeight="1" x14ac:dyDescent="0.25">
      <c r="A710" s="23">
        <v>435</v>
      </c>
      <c r="B710" s="5" t="s">
        <v>908</v>
      </c>
      <c r="C710" s="18" t="s">
        <v>942</v>
      </c>
      <c r="D710" s="5" t="s">
        <v>637</v>
      </c>
      <c r="E710" s="66" t="s">
        <v>919</v>
      </c>
      <c r="F710" s="16" t="s">
        <v>14</v>
      </c>
      <c r="G710" s="82">
        <v>17000</v>
      </c>
      <c r="H710" s="17"/>
      <c r="I710" s="69">
        <f t="shared" si="48"/>
        <v>487.9</v>
      </c>
      <c r="J710" s="75">
        <f t="shared" si="49"/>
        <v>516.79999999999995</v>
      </c>
      <c r="K710" s="69">
        <v>25</v>
      </c>
      <c r="L710" s="69">
        <f>+H710+I710+J710+K710</f>
        <v>1029.6999999999998</v>
      </c>
      <c r="M710" s="75">
        <f t="shared" si="44"/>
        <v>15970.3</v>
      </c>
      <c r="N710" s="39"/>
    </row>
    <row r="711" spans="1:14" s="1" customFormat="1" ht="39.950000000000003" customHeight="1" x14ac:dyDescent="0.25">
      <c r="A711" s="23">
        <v>436</v>
      </c>
      <c r="B711" s="5" t="s">
        <v>1442</v>
      </c>
      <c r="C711" s="18" t="s">
        <v>942</v>
      </c>
      <c r="D711" s="5" t="s">
        <v>637</v>
      </c>
      <c r="E711" s="66" t="s">
        <v>1186</v>
      </c>
      <c r="F711" s="14" t="s">
        <v>21</v>
      </c>
      <c r="G711" s="78">
        <v>11000</v>
      </c>
      <c r="H711" s="78"/>
      <c r="I711" s="78">
        <f t="shared" si="48"/>
        <v>315.7</v>
      </c>
      <c r="J711" s="78">
        <f t="shared" si="49"/>
        <v>334.4</v>
      </c>
      <c r="K711" s="78">
        <v>25</v>
      </c>
      <c r="L711" s="78">
        <f>+I711+H711+J711+K711</f>
        <v>675.09999999999991</v>
      </c>
      <c r="M711" s="78">
        <f t="shared" si="44"/>
        <v>10324.9</v>
      </c>
      <c r="N711" s="39"/>
    </row>
    <row r="712" spans="1:14" s="1" customFormat="1" ht="39.950000000000003" customHeight="1" x14ac:dyDescent="0.25">
      <c r="A712" s="23">
        <v>437</v>
      </c>
      <c r="B712" s="5" t="s">
        <v>1185</v>
      </c>
      <c r="C712" s="18" t="s">
        <v>942</v>
      </c>
      <c r="D712" s="5" t="s">
        <v>637</v>
      </c>
      <c r="E712" s="66" t="s">
        <v>1186</v>
      </c>
      <c r="F712" s="14" t="s">
        <v>21</v>
      </c>
      <c r="G712" s="78">
        <v>11000</v>
      </c>
      <c r="H712" s="78"/>
      <c r="I712" s="78">
        <f t="shared" si="48"/>
        <v>315.7</v>
      </c>
      <c r="J712" s="78">
        <f t="shared" si="49"/>
        <v>334.4</v>
      </c>
      <c r="K712" s="78">
        <v>25</v>
      </c>
      <c r="L712" s="78">
        <f>+I712+H712+J712+K712</f>
        <v>675.09999999999991</v>
      </c>
      <c r="M712" s="78">
        <f t="shared" si="44"/>
        <v>10324.9</v>
      </c>
      <c r="N712" s="39"/>
    </row>
    <row r="713" spans="1:14" s="1" customFormat="1" ht="39.950000000000003" customHeight="1" x14ac:dyDescent="0.25">
      <c r="A713" s="23">
        <v>438</v>
      </c>
      <c r="B713" s="5" t="s">
        <v>1510</v>
      </c>
      <c r="C713" s="18" t="s">
        <v>942</v>
      </c>
      <c r="D713" s="5" t="s">
        <v>637</v>
      </c>
      <c r="E713" s="66" t="s">
        <v>1186</v>
      </c>
      <c r="F713" s="14" t="s">
        <v>1099</v>
      </c>
      <c r="G713" s="78">
        <v>13200</v>
      </c>
      <c r="H713" s="78"/>
      <c r="I713" s="78">
        <f t="shared" si="48"/>
        <v>378.84</v>
      </c>
      <c r="J713" s="78">
        <f t="shared" si="49"/>
        <v>401.28</v>
      </c>
      <c r="K713" s="78">
        <v>25</v>
      </c>
      <c r="L713" s="78">
        <f>+I713+H713+J713+K713</f>
        <v>805.11999999999989</v>
      </c>
      <c r="M713" s="78">
        <f t="shared" si="44"/>
        <v>12394.880000000001</v>
      </c>
      <c r="N713" s="39"/>
    </row>
    <row r="714" spans="1:14" s="1" customFormat="1" ht="39.950000000000003" customHeight="1" x14ac:dyDescent="0.25">
      <c r="A714" s="23">
        <v>439</v>
      </c>
      <c r="B714" s="5" t="s">
        <v>1523</v>
      </c>
      <c r="C714" s="18" t="s">
        <v>942</v>
      </c>
      <c r="D714" s="5" t="s">
        <v>637</v>
      </c>
      <c r="E714" s="66" t="s">
        <v>1186</v>
      </c>
      <c r="F714" s="14" t="s">
        <v>21</v>
      </c>
      <c r="G714" s="78">
        <v>11000</v>
      </c>
      <c r="H714" s="78"/>
      <c r="I714" s="78">
        <f t="shared" si="48"/>
        <v>315.7</v>
      </c>
      <c r="J714" s="78">
        <f t="shared" si="49"/>
        <v>334.4</v>
      </c>
      <c r="K714" s="78">
        <v>25</v>
      </c>
      <c r="L714" s="78">
        <f>+I714+H714+J714+K714</f>
        <v>675.09999999999991</v>
      </c>
      <c r="M714" s="78">
        <f t="shared" si="44"/>
        <v>10324.9</v>
      </c>
      <c r="N714" s="39"/>
    </row>
    <row r="715" spans="1:14" s="1" customFormat="1" ht="39.950000000000003" customHeight="1" x14ac:dyDescent="0.25">
      <c r="A715" s="23">
        <v>440</v>
      </c>
      <c r="B715" s="5" t="s">
        <v>1218</v>
      </c>
      <c r="C715" s="18" t="s">
        <v>942</v>
      </c>
      <c r="D715" s="5" t="s">
        <v>637</v>
      </c>
      <c r="E715" s="66" t="s">
        <v>1219</v>
      </c>
      <c r="F715" s="14" t="s">
        <v>1099</v>
      </c>
      <c r="G715" s="78">
        <v>16500</v>
      </c>
      <c r="H715" s="78"/>
      <c r="I715" s="78">
        <f t="shared" si="48"/>
        <v>473.55</v>
      </c>
      <c r="J715" s="78">
        <f t="shared" si="49"/>
        <v>501.6</v>
      </c>
      <c r="K715" s="78">
        <v>25</v>
      </c>
      <c r="L715" s="78">
        <f>+I715+H715+J715+K715</f>
        <v>1000.1500000000001</v>
      </c>
      <c r="M715" s="78">
        <f t="shared" si="44"/>
        <v>15499.85</v>
      </c>
      <c r="N715" s="39"/>
    </row>
    <row r="716" spans="1:14" s="1" customFormat="1" ht="39.950000000000003" customHeight="1" x14ac:dyDescent="0.25">
      <c r="A716" s="23">
        <v>441</v>
      </c>
      <c r="B716" s="14" t="s">
        <v>19</v>
      </c>
      <c r="C716" s="18" t="s">
        <v>942</v>
      </c>
      <c r="D716" s="5" t="s">
        <v>637</v>
      </c>
      <c r="E716" s="16" t="s">
        <v>20</v>
      </c>
      <c r="F716" s="5" t="s">
        <v>14</v>
      </c>
      <c r="G716" s="68">
        <v>14300</v>
      </c>
      <c r="H716" s="69"/>
      <c r="I716" s="69">
        <f t="shared" si="48"/>
        <v>410.41</v>
      </c>
      <c r="J716" s="69">
        <f t="shared" si="49"/>
        <v>434.72</v>
      </c>
      <c r="K716" s="69">
        <v>25</v>
      </c>
      <c r="L716" s="69">
        <f>+H716+I716+J716+K716</f>
        <v>870.13000000000011</v>
      </c>
      <c r="M716" s="68">
        <f t="shared" si="44"/>
        <v>13429.869999999999</v>
      </c>
      <c r="N716" s="39"/>
    </row>
    <row r="717" spans="1:14" s="1" customFormat="1" ht="39.950000000000003" customHeight="1" x14ac:dyDescent="0.25">
      <c r="A717" s="23">
        <v>442</v>
      </c>
      <c r="B717" s="14" t="s">
        <v>683</v>
      </c>
      <c r="C717" s="18" t="s">
        <v>942</v>
      </c>
      <c r="D717" s="5" t="s">
        <v>637</v>
      </c>
      <c r="E717" s="66" t="s">
        <v>699</v>
      </c>
      <c r="F717" s="5" t="s">
        <v>14</v>
      </c>
      <c r="G717" s="69">
        <v>17000</v>
      </c>
      <c r="H717" s="69"/>
      <c r="I717" s="69">
        <f t="shared" si="48"/>
        <v>487.9</v>
      </c>
      <c r="J717" s="69">
        <f t="shared" si="49"/>
        <v>516.79999999999995</v>
      </c>
      <c r="K717" s="69">
        <v>25</v>
      </c>
      <c r="L717" s="69">
        <f>+H717+I717+J717+K717</f>
        <v>1029.6999999999998</v>
      </c>
      <c r="M717" s="69">
        <f t="shared" ref="M717:M823" si="50">+G717-L717</f>
        <v>15970.3</v>
      </c>
      <c r="N717" s="39"/>
    </row>
    <row r="718" spans="1:14" s="1" customFormat="1" ht="39.950000000000003" customHeight="1" x14ac:dyDescent="0.25">
      <c r="A718" s="23">
        <v>443</v>
      </c>
      <c r="B718" s="5" t="s">
        <v>1503</v>
      </c>
      <c r="C718" s="18" t="s">
        <v>942</v>
      </c>
      <c r="D718" s="5" t="s">
        <v>637</v>
      </c>
      <c r="E718" s="66" t="s">
        <v>1504</v>
      </c>
      <c r="F718" s="14" t="s">
        <v>21</v>
      </c>
      <c r="G718" s="78">
        <v>13200</v>
      </c>
      <c r="H718" s="78"/>
      <c r="I718" s="78">
        <f t="shared" si="48"/>
        <v>378.84</v>
      </c>
      <c r="J718" s="78">
        <f t="shared" si="49"/>
        <v>401.28</v>
      </c>
      <c r="K718" s="78">
        <v>25</v>
      </c>
      <c r="L718" s="78">
        <f>+I718+H718+J718+K718</f>
        <v>805.11999999999989</v>
      </c>
      <c r="M718" s="78">
        <f t="shared" si="50"/>
        <v>12394.880000000001</v>
      </c>
      <c r="N718" s="39"/>
    </row>
    <row r="719" spans="1:14" s="1" customFormat="1" ht="39.950000000000003" customHeight="1" x14ac:dyDescent="0.25">
      <c r="A719" s="23">
        <v>444</v>
      </c>
      <c r="B719" s="14" t="s">
        <v>44</v>
      </c>
      <c r="C719" s="18" t="s">
        <v>944</v>
      </c>
      <c r="D719" s="85" t="s">
        <v>1822</v>
      </c>
      <c r="E719" s="16" t="s">
        <v>25</v>
      </c>
      <c r="F719" s="5" t="s">
        <v>17</v>
      </c>
      <c r="G719" s="68">
        <v>82000</v>
      </c>
      <c r="H719" s="69">
        <v>7276.33</v>
      </c>
      <c r="I719" s="69">
        <f t="shared" si="48"/>
        <v>2353.4</v>
      </c>
      <c r="J719" s="69">
        <f t="shared" si="49"/>
        <v>2492.8000000000002</v>
      </c>
      <c r="K719" s="69">
        <v>3777.56</v>
      </c>
      <c r="L719" s="69">
        <f>+H719+I719+J719+K719</f>
        <v>15900.089999999998</v>
      </c>
      <c r="M719" s="68">
        <f t="shared" si="50"/>
        <v>66099.91</v>
      </c>
      <c r="N719" s="39"/>
    </row>
    <row r="720" spans="1:14" s="1" customFormat="1" ht="39.950000000000003" customHeight="1" x14ac:dyDescent="0.25">
      <c r="A720" s="23">
        <v>445</v>
      </c>
      <c r="B720" s="14" t="s">
        <v>41</v>
      </c>
      <c r="C720" s="18" t="s">
        <v>944</v>
      </c>
      <c r="D720" s="85" t="s">
        <v>42</v>
      </c>
      <c r="E720" s="16" t="s">
        <v>1826</v>
      </c>
      <c r="F720" s="5" t="s">
        <v>17</v>
      </c>
      <c r="G720" s="68">
        <v>55000</v>
      </c>
      <c r="H720" s="69">
        <v>2559.6799999999998</v>
      </c>
      <c r="I720" s="69">
        <f t="shared" si="48"/>
        <v>1578.5</v>
      </c>
      <c r="J720" s="69">
        <f t="shared" si="49"/>
        <v>1672</v>
      </c>
      <c r="K720" s="69">
        <v>1231.7</v>
      </c>
      <c r="L720" s="69">
        <f>+H720+I720+J720+K720</f>
        <v>7041.88</v>
      </c>
      <c r="M720" s="68">
        <f t="shared" si="50"/>
        <v>47958.12</v>
      </c>
      <c r="N720" s="39"/>
    </row>
    <row r="721" spans="1:14" s="1" customFormat="1" ht="39.950000000000003" customHeight="1" x14ac:dyDescent="0.25">
      <c r="A721" s="23">
        <v>446</v>
      </c>
      <c r="B721" s="16" t="s">
        <v>1630</v>
      </c>
      <c r="C721" s="19" t="s">
        <v>944</v>
      </c>
      <c r="D721" s="5" t="s">
        <v>42</v>
      </c>
      <c r="E721" s="16" t="s">
        <v>1826</v>
      </c>
      <c r="F721" s="14" t="s">
        <v>1099</v>
      </c>
      <c r="G721" s="80">
        <v>55000</v>
      </c>
      <c r="H721" s="78">
        <v>2559.6799999999998</v>
      </c>
      <c r="I721" s="78">
        <f t="shared" si="48"/>
        <v>1578.5</v>
      </c>
      <c r="J721" s="78">
        <f t="shared" si="49"/>
        <v>1672</v>
      </c>
      <c r="K721" s="78">
        <v>25</v>
      </c>
      <c r="L721" s="78">
        <f>+I721+H721+J721+K721</f>
        <v>5835.18</v>
      </c>
      <c r="M721" s="78">
        <f t="shared" si="50"/>
        <v>49164.82</v>
      </c>
      <c r="N721" s="39"/>
    </row>
    <row r="722" spans="1:14" s="1" customFormat="1" ht="39.950000000000003" customHeight="1" x14ac:dyDescent="0.25">
      <c r="A722" s="23">
        <v>447</v>
      </c>
      <c r="B722" s="14" t="s">
        <v>63</v>
      </c>
      <c r="C722" s="18" t="s">
        <v>942</v>
      </c>
      <c r="D722" s="85" t="s">
        <v>42</v>
      </c>
      <c r="E722" s="16" t="s">
        <v>1826</v>
      </c>
      <c r="F722" s="5" t="s">
        <v>17</v>
      </c>
      <c r="G722" s="68">
        <v>32500</v>
      </c>
      <c r="H722" s="69"/>
      <c r="I722" s="69">
        <f t="shared" si="48"/>
        <v>932.75</v>
      </c>
      <c r="J722" s="69">
        <f t="shared" si="49"/>
        <v>988</v>
      </c>
      <c r="K722" s="69">
        <v>1215.1199999999999</v>
      </c>
      <c r="L722" s="69">
        <f>+H722+I722+J722+K722</f>
        <v>3135.87</v>
      </c>
      <c r="M722" s="68">
        <f t="shared" si="50"/>
        <v>29364.13</v>
      </c>
      <c r="N722" s="39"/>
    </row>
    <row r="723" spans="1:14" s="1" customFormat="1" ht="39.950000000000003" customHeight="1" x14ac:dyDescent="0.25">
      <c r="A723" s="23">
        <v>448</v>
      </c>
      <c r="B723" s="5" t="s">
        <v>1437</v>
      </c>
      <c r="C723" s="18" t="s">
        <v>944</v>
      </c>
      <c r="D723" s="5" t="s">
        <v>42</v>
      </c>
      <c r="E723" s="66" t="s">
        <v>43</v>
      </c>
      <c r="F723" s="14" t="s">
        <v>1099</v>
      </c>
      <c r="G723" s="78">
        <v>55000</v>
      </c>
      <c r="H723" s="78">
        <v>2559.6799999999998</v>
      </c>
      <c r="I723" s="78">
        <f t="shared" si="48"/>
        <v>1578.5</v>
      </c>
      <c r="J723" s="78">
        <f t="shared" si="49"/>
        <v>1672</v>
      </c>
      <c r="K723" s="78">
        <v>811.2</v>
      </c>
      <c r="L723" s="78">
        <f>+I723+H723+J723+K723</f>
        <v>6621.38</v>
      </c>
      <c r="M723" s="78">
        <f t="shared" si="50"/>
        <v>48378.62</v>
      </c>
      <c r="N723" s="39"/>
    </row>
    <row r="724" spans="1:14" ht="20.100000000000001" customHeight="1" x14ac:dyDescent="0.25">
      <c r="A724" s="21"/>
      <c r="B724" s="33"/>
      <c r="C724" s="20"/>
      <c r="D724" s="31"/>
      <c r="E724" s="30"/>
      <c r="F724" s="2"/>
      <c r="G724" s="12"/>
      <c r="H724" s="7"/>
      <c r="I724" s="7"/>
      <c r="J724" s="7"/>
      <c r="K724" s="7"/>
      <c r="L724" s="7"/>
      <c r="M724" s="11"/>
      <c r="N724" s="25"/>
    </row>
    <row r="725" spans="1:14" s="4" customFormat="1" ht="20.100000000000001" customHeight="1" x14ac:dyDescent="0.25">
      <c r="A725" s="105" t="s">
        <v>0</v>
      </c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</row>
    <row r="726" spans="1:14" s="4" customFormat="1" ht="20.100000000000001" customHeight="1" x14ac:dyDescent="0.25">
      <c r="A726" s="105" t="s">
        <v>1</v>
      </c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</row>
    <row r="727" spans="1:14" s="4" customFormat="1" ht="20.100000000000001" customHeight="1" x14ac:dyDescent="0.25">
      <c r="A727" s="105" t="s">
        <v>2</v>
      </c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</row>
    <row r="728" spans="1:14" s="4" customFormat="1" ht="20.100000000000001" customHeight="1" x14ac:dyDescent="0.25">
      <c r="A728" s="22"/>
      <c r="B728" s="34"/>
      <c r="C728" s="15"/>
      <c r="D728" s="32"/>
      <c r="E728" s="32"/>
      <c r="F728" s="13"/>
      <c r="G728" s="9"/>
      <c r="H728" s="10"/>
      <c r="I728" s="10"/>
      <c r="J728" s="9"/>
      <c r="K728" s="10"/>
      <c r="L728" s="9"/>
      <c r="M728" s="10"/>
    </row>
    <row r="729" spans="1:14" s="4" customFormat="1" ht="20.100000000000001" customHeight="1" x14ac:dyDescent="0.25">
      <c r="A729" s="105" t="s">
        <v>3</v>
      </c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</row>
    <row r="730" spans="1:14" s="4" customFormat="1" ht="20.100000000000001" customHeight="1" x14ac:dyDescent="0.25">
      <c r="A730" s="105" t="s">
        <v>1849</v>
      </c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</row>
    <row r="731" spans="1:14" s="4" customFormat="1" ht="20.100000000000001" customHeight="1" x14ac:dyDescent="0.25">
      <c r="A731" s="22"/>
      <c r="B731" s="34"/>
      <c r="C731" s="15"/>
      <c r="D731" s="32"/>
      <c r="E731" s="32"/>
      <c r="F731" s="13"/>
      <c r="G731" s="9"/>
      <c r="H731" s="10"/>
      <c r="I731" s="10"/>
      <c r="J731" s="9"/>
      <c r="K731" s="10"/>
      <c r="L731" s="9"/>
      <c r="M731" s="10"/>
    </row>
    <row r="732" spans="1:14" s="4" customFormat="1" ht="20.100000000000001" customHeight="1" x14ac:dyDescent="0.25">
      <c r="A732" s="106" t="s">
        <v>1850</v>
      </c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</row>
    <row r="733" spans="1:14" s="1" customFormat="1" ht="20.100000000000001" customHeight="1" thickBot="1" x14ac:dyDescent="0.3">
      <c r="A733" s="22"/>
      <c r="B733" s="34"/>
      <c r="C733" s="15"/>
      <c r="D733" s="32"/>
      <c r="E733" s="32"/>
      <c r="F733" s="13"/>
      <c r="G733" s="9"/>
      <c r="H733" s="10"/>
      <c r="I733" s="10"/>
      <c r="J733" s="9"/>
      <c r="K733" s="10"/>
      <c r="L733" s="9"/>
      <c r="M733" s="10"/>
    </row>
    <row r="734" spans="1:14" s="1" customFormat="1" ht="30" customHeight="1" x14ac:dyDescent="0.25">
      <c r="A734" s="81" t="s">
        <v>508</v>
      </c>
      <c r="B734" s="61" t="s">
        <v>4</v>
      </c>
      <c r="C734" s="62" t="s">
        <v>943</v>
      </c>
      <c r="D734" s="63" t="s">
        <v>5</v>
      </c>
      <c r="E734" s="61" t="s">
        <v>6</v>
      </c>
      <c r="F734" s="62" t="s">
        <v>7</v>
      </c>
      <c r="G734" s="61" t="s">
        <v>8</v>
      </c>
      <c r="H734" s="64" t="s">
        <v>10</v>
      </c>
      <c r="I734" s="64" t="s">
        <v>9</v>
      </c>
      <c r="J734" s="65" t="s">
        <v>11</v>
      </c>
      <c r="K734" s="61" t="s">
        <v>541</v>
      </c>
      <c r="L734" s="65" t="s">
        <v>542</v>
      </c>
      <c r="M734" s="64" t="s">
        <v>12</v>
      </c>
    </row>
    <row r="735" spans="1:14" s="1" customFormat="1" ht="39.950000000000003" customHeight="1" x14ac:dyDescent="0.25">
      <c r="A735" s="23">
        <v>449</v>
      </c>
      <c r="B735" s="5" t="s">
        <v>1627</v>
      </c>
      <c r="C735" s="18" t="s">
        <v>942</v>
      </c>
      <c r="D735" s="5" t="s">
        <v>42</v>
      </c>
      <c r="E735" s="16" t="s">
        <v>1826</v>
      </c>
      <c r="F735" s="14" t="s">
        <v>1099</v>
      </c>
      <c r="G735" s="80">
        <v>55000</v>
      </c>
      <c r="H735" s="78">
        <v>2559.6799999999998</v>
      </c>
      <c r="I735" s="78">
        <f t="shared" si="48"/>
        <v>1578.5</v>
      </c>
      <c r="J735" s="78">
        <f t="shared" si="49"/>
        <v>1672</v>
      </c>
      <c r="K735" s="78">
        <v>25</v>
      </c>
      <c r="L735" s="78">
        <f>+I735+H735+J735+K735</f>
        <v>5835.18</v>
      </c>
      <c r="M735" s="78">
        <f t="shared" si="50"/>
        <v>49164.82</v>
      </c>
      <c r="N735" s="39"/>
    </row>
    <row r="736" spans="1:14" s="1" customFormat="1" ht="39.950000000000003" customHeight="1" x14ac:dyDescent="0.25">
      <c r="A736" s="23">
        <v>450</v>
      </c>
      <c r="B736" s="5" t="s">
        <v>1751</v>
      </c>
      <c r="C736" s="18" t="s">
        <v>942</v>
      </c>
      <c r="D736" s="5" t="s">
        <v>42</v>
      </c>
      <c r="E736" s="66" t="s">
        <v>1791</v>
      </c>
      <c r="F736" s="14" t="s">
        <v>1099</v>
      </c>
      <c r="G736" s="78">
        <v>43000</v>
      </c>
      <c r="H736" s="78">
        <v>866.06</v>
      </c>
      <c r="I736" s="83">
        <f t="shared" si="48"/>
        <v>1234.0999999999999</v>
      </c>
      <c r="J736" s="83">
        <f t="shared" si="49"/>
        <v>1307.2</v>
      </c>
      <c r="K736" s="83">
        <v>625</v>
      </c>
      <c r="L736" s="84">
        <f>+H736+I736+J736+K736</f>
        <v>4032.3599999999997</v>
      </c>
      <c r="M736" s="84">
        <f t="shared" si="50"/>
        <v>38967.64</v>
      </c>
      <c r="N736" s="39"/>
    </row>
    <row r="737" spans="1:14" s="41" customFormat="1" ht="39.950000000000003" customHeight="1" x14ac:dyDescent="0.25">
      <c r="A737" s="23">
        <v>451</v>
      </c>
      <c r="B737" s="16" t="s">
        <v>1706</v>
      </c>
      <c r="C737" s="19" t="s">
        <v>944</v>
      </c>
      <c r="D737" s="5" t="s">
        <v>42</v>
      </c>
      <c r="E737" s="16" t="s">
        <v>1791</v>
      </c>
      <c r="F737" s="74" t="s">
        <v>1099</v>
      </c>
      <c r="G737" s="83">
        <v>36000</v>
      </c>
      <c r="H737" s="83"/>
      <c r="I737" s="83">
        <f t="shared" si="48"/>
        <v>1033.2</v>
      </c>
      <c r="J737" s="83">
        <f t="shared" si="49"/>
        <v>1094.4000000000001</v>
      </c>
      <c r="K737" s="83">
        <v>1900</v>
      </c>
      <c r="L737" s="84">
        <f>+H737+I737+J737+K737</f>
        <v>4027.6000000000004</v>
      </c>
      <c r="M737" s="84">
        <f t="shared" si="50"/>
        <v>31972.400000000001</v>
      </c>
      <c r="N737" s="39"/>
    </row>
    <row r="738" spans="1:14" s="1" customFormat="1" ht="39.950000000000003" customHeight="1" x14ac:dyDescent="0.25">
      <c r="A738" s="23">
        <v>452</v>
      </c>
      <c r="B738" s="66" t="s">
        <v>1616</v>
      </c>
      <c r="C738" s="91" t="s">
        <v>944</v>
      </c>
      <c r="D738" s="5" t="s">
        <v>42</v>
      </c>
      <c r="E738" s="66" t="s">
        <v>1791</v>
      </c>
      <c r="F738" s="14" t="s">
        <v>1099</v>
      </c>
      <c r="G738" s="80">
        <v>36000</v>
      </c>
      <c r="H738" s="78"/>
      <c r="I738" s="78">
        <f t="shared" si="48"/>
        <v>1033.2</v>
      </c>
      <c r="J738" s="78">
        <f t="shared" si="49"/>
        <v>1094.4000000000001</v>
      </c>
      <c r="K738" s="78">
        <v>25</v>
      </c>
      <c r="L738" s="78">
        <f>+I738+H738+J738+K738</f>
        <v>2152.6000000000004</v>
      </c>
      <c r="M738" s="78">
        <f t="shared" si="50"/>
        <v>33847.4</v>
      </c>
      <c r="N738" s="39"/>
    </row>
    <row r="739" spans="1:14" s="1" customFormat="1" ht="39.950000000000003" customHeight="1" x14ac:dyDescent="0.25">
      <c r="A739" s="23">
        <v>453</v>
      </c>
      <c r="B739" s="14" t="s">
        <v>352</v>
      </c>
      <c r="C739" s="18" t="s">
        <v>944</v>
      </c>
      <c r="D739" s="85" t="s">
        <v>42</v>
      </c>
      <c r="E739" s="66" t="s">
        <v>1791</v>
      </c>
      <c r="F739" s="5" t="s">
        <v>14</v>
      </c>
      <c r="G739" s="68">
        <v>31500</v>
      </c>
      <c r="H739" s="69"/>
      <c r="I739" s="69">
        <f t="shared" si="48"/>
        <v>904.05</v>
      </c>
      <c r="J739" s="69">
        <f t="shared" si="49"/>
        <v>957.6</v>
      </c>
      <c r="K739" s="69">
        <v>711.16</v>
      </c>
      <c r="L739" s="69">
        <f>+H739+I739+J739+K739</f>
        <v>2572.81</v>
      </c>
      <c r="M739" s="68">
        <f t="shared" si="50"/>
        <v>28927.19</v>
      </c>
      <c r="N739" s="39"/>
    </row>
    <row r="740" spans="1:14" s="1" customFormat="1" ht="39.950000000000003" customHeight="1" x14ac:dyDescent="0.25">
      <c r="A740" s="23">
        <v>454</v>
      </c>
      <c r="B740" s="5" t="s">
        <v>1522</v>
      </c>
      <c r="C740" s="18" t="s">
        <v>944</v>
      </c>
      <c r="D740" s="5" t="s">
        <v>42</v>
      </c>
      <c r="E740" s="66" t="s">
        <v>1791</v>
      </c>
      <c r="F740" s="14" t="s">
        <v>1099</v>
      </c>
      <c r="G740" s="78">
        <v>25725</v>
      </c>
      <c r="H740" s="78"/>
      <c r="I740" s="78">
        <f t="shared" si="48"/>
        <v>738.3075</v>
      </c>
      <c r="J740" s="78">
        <f t="shared" si="49"/>
        <v>782.04</v>
      </c>
      <c r="K740" s="78">
        <v>939</v>
      </c>
      <c r="L740" s="78">
        <f>+I740+H740+J740+K740</f>
        <v>2459.3474999999999</v>
      </c>
      <c r="M740" s="78">
        <f t="shared" si="50"/>
        <v>23265.6525</v>
      </c>
      <c r="N740" s="39"/>
    </row>
    <row r="741" spans="1:14" s="1" customFormat="1" ht="39.950000000000003" customHeight="1" x14ac:dyDescent="0.25">
      <c r="A741" s="23">
        <v>455</v>
      </c>
      <c r="B741" s="5" t="s">
        <v>1536</v>
      </c>
      <c r="C741" s="18" t="s">
        <v>942</v>
      </c>
      <c r="D741" s="5" t="s">
        <v>42</v>
      </c>
      <c r="E741" s="66" t="s">
        <v>1791</v>
      </c>
      <c r="F741" s="14" t="s">
        <v>1099</v>
      </c>
      <c r="G741" s="78">
        <v>25725</v>
      </c>
      <c r="H741" s="78"/>
      <c r="I741" s="78">
        <f t="shared" si="48"/>
        <v>738.3075</v>
      </c>
      <c r="J741" s="78">
        <f t="shared" si="49"/>
        <v>782.04</v>
      </c>
      <c r="K741" s="78">
        <v>25</v>
      </c>
      <c r="L741" s="78">
        <f>+I741+H741+J741+K741</f>
        <v>1545.3474999999999</v>
      </c>
      <c r="M741" s="78">
        <f t="shared" si="50"/>
        <v>24179.6525</v>
      </c>
      <c r="N741" s="39"/>
    </row>
    <row r="742" spans="1:14" s="1" customFormat="1" ht="39.950000000000003" customHeight="1" x14ac:dyDescent="0.25">
      <c r="A742" s="23">
        <v>456</v>
      </c>
      <c r="B742" s="5" t="s">
        <v>1207</v>
      </c>
      <c r="C742" s="18" t="s">
        <v>944</v>
      </c>
      <c r="D742" s="5" t="s">
        <v>42</v>
      </c>
      <c r="E742" s="66" t="s">
        <v>1791</v>
      </c>
      <c r="F742" s="14" t="s">
        <v>21</v>
      </c>
      <c r="G742" s="78">
        <v>25725</v>
      </c>
      <c r="H742" s="78"/>
      <c r="I742" s="78">
        <f t="shared" si="48"/>
        <v>738.3075</v>
      </c>
      <c r="J742" s="78">
        <f t="shared" si="49"/>
        <v>782.04</v>
      </c>
      <c r="K742" s="78">
        <v>474.28</v>
      </c>
      <c r="L742" s="78">
        <f>+I742+H742+J742+K742</f>
        <v>1994.6274999999998</v>
      </c>
      <c r="M742" s="78">
        <f t="shared" si="50"/>
        <v>23730.372500000001</v>
      </c>
      <c r="N742" s="39"/>
    </row>
    <row r="743" spans="1:14" s="1" customFormat="1" ht="39.950000000000003" customHeight="1" x14ac:dyDescent="0.25">
      <c r="A743" s="23">
        <v>457</v>
      </c>
      <c r="B743" s="5" t="s">
        <v>1363</v>
      </c>
      <c r="C743" s="18" t="s">
        <v>942</v>
      </c>
      <c r="D743" s="5" t="s">
        <v>42</v>
      </c>
      <c r="E743" s="66" t="s">
        <v>1791</v>
      </c>
      <c r="F743" s="14" t="s">
        <v>21</v>
      </c>
      <c r="G743" s="78">
        <v>25725</v>
      </c>
      <c r="H743" s="78"/>
      <c r="I743" s="78">
        <f t="shared" si="48"/>
        <v>738.3075</v>
      </c>
      <c r="J743" s="78">
        <f t="shared" si="49"/>
        <v>782.04</v>
      </c>
      <c r="K743" s="78">
        <v>385.23</v>
      </c>
      <c r="L743" s="78">
        <f>+I743+H743+J743+K743</f>
        <v>1905.5774999999999</v>
      </c>
      <c r="M743" s="78">
        <f t="shared" si="50"/>
        <v>23819.422500000001</v>
      </c>
      <c r="N743" s="39"/>
    </row>
    <row r="744" spans="1:14" s="1" customFormat="1" ht="39.950000000000003" customHeight="1" x14ac:dyDescent="0.25">
      <c r="A744" s="23">
        <v>458</v>
      </c>
      <c r="B744" s="74" t="s">
        <v>605</v>
      </c>
      <c r="C744" s="19" t="s">
        <v>944</v>
      </c>
      <c r="D744" s="5" t="s">
        <v>42</v>
      </c>
      <c r="E744" s="66" t="s">
        <v>303</v>
      </c>
      <c r="F744" s="16" t="s">
        <v>14</v>
      </c>
      <c r="G744" s="79">
        <v>25000</v>
      </c>
      <c r="H744" s="75"/>
      <c r="I744" s="75">
        <f t="shared" si="48"/>
        <v>717.5</v>
      </c>
      <c r="J744" s="69">
        <f t="shared" si="49"/>
        <v>760</v>
      </c>
      <c r="K744" s="75">
        <v>135.25</v>
      </c>
      <c r="L744" s="69">
        <f>+H744+I744+J744+K744</f>
        <v>1612.75</v>
      </c>
      <c r="M744" s="79">
        <f t="shared" si="50"/>
        <v>23387.25</v>
      </c>
      <c r="N744" s="39"/>
    </row>
    <row r="745" spans="1:14" s="1" customFormat="1" ht="39.950000000000003" customHeight="1" x14ac:dyDescent="0.25">
      <c r="A745" s="23">
        <v>459</v>
      </c>
      <c r="B745" s="14" t="s">
        <v>745</v>
      </c>
      <c r="C745" s="18" t="s">
        <v>942</v>
      </c>
      <c r="D745" s="5" t="s">
        <v>42</v>
      </c>
      <c r="E745" s="66" t="s">
        <v>303</v>
      </c>
      <c r="F745" s="5" t="s">
        <v>14</v>
      </c>
      <c r="G745" s="68">
        <v>25000</v>
      </c>
      <c r="H745" s="69"/>
      <c r="I745" s="69">
        <f t="shared" si="48"/>
        <v>717.5</v>
      </c>
      <c r="J745" s="69">
        <f t="shared" si="49"/>
        <v>760</v>
      </c>
      <c r="K745" s="69">
        <v>25</v>
      </c>
      <c r="L745" s="69">
        <f>+H745+I745+J745+K745</f>
        <v>1502.5</v>
      </c>
      <c r="M745" s="68">
        <f t="shared" si="50"/>
        <v>23497.5</v>
      </c>
      <c r="N745" s="39"/>
    </row>
    <row r="746" spans="1:14" s="1" customFormat="1" ht="39.950000000000003" customHeight="1" x14ac:dyDescent="0.25">
      <c r="A746" s="23">
        <v>460</v>
      </c>
      <c r="B746" s="5" t="s">
        <v>819</v>
      </c>
      <c r="C746" s="18" t="s">
        <v>942</v>
      </c>
      <c r="D746" s="5" t="s">
        <v>42</v>
      </c>
      <c r="E746" s="66" t="s">
        <v>1823</v>
      </c>
      <c r="F746" s="5" t="s">
        <v>14</v>
      </c>
      <c r="G746" s="82">
        <v>19800</v>
      </c>
      <c r="H746" s="75"/>
      <c r="I746" s="69">
        <f t="shared" si="48"/>
        <v>568.26</v>
      </c>
      <c r="J746" s="69">
        <f t="shared" si="49"/>
        <v>601.91999999999996</v>
      </c>
      <c r="K746" s="69">
        <v>25</v>
      </c>
      <c r="L746" s="69">
        <f>+H746+I746+J746+K746</f>
        <v>1195.1799999999998</v>
      </c>
      <c r="M746" s="68">
        <f t="shared" si="50"/>
        <v>18604.82</v>
      </c>
      <c r="N746" s="39"/>
    </row>
    <row r="747" spans="1:14" s="1" customFormat="1" ht="39.950000000000003" customHeight="1" x14ac:dyDescent="0.25">
      <c r="A747" s="23">
        <v>461</v>
      </c>
      <c r="B747" s="14" t="s">
        <v>627</v>
      </c>
      <c r="C747" s="18" t="s">
        <v>942</v>
      </c>
      <c r="D747" s="5" t="s">
        <v>42</v>
      </c>
      <c r="E747" s="16" t="s">
        <v>638</v>
      </c>
      <c r="F747" s="5" t="s">
        <v>14</v>
      </c>
      <c r="G747" s="71">
        <v>17000</v>
      </c>
      <c r="H747" s="69"/>
      <c r="I747" s="69">
        <f t="shared" si="48"/>
        <v>487.9</v>
      </c>
      <c r="J747" s="69">
        <f t="shared" si="49"/>
        <v>516.79999999999995</v>
      </c>
      <c r="K747" s="69">
        <v>25</v>
      </c>
      <c r="L747" s="69">
        <f>+H747+I747+J747+K747</f>
        <v>1029.6999999999998</v>
      </c>
      <c r="M747" s="69">
        <f t="shared" si="50"/>
        <v>15970.3</v>
      </c>
      <c r="N747" s="39"/>
    </row>
    <row r="748" spans="1:14" s="1" customFormat="1" ht="39.950000000000003" customHeight="1" x14ac:dyDescent="0.25">
      <c r="A748" s="23">
        <v>462</v>
      </c>
      <c r="B748" s="16" t="s">
        <v>1636</v>
      </c>
      <c r="C748" s="19" t="s">
        <v>944</v>
      </c>
      <c r="D748" s="5" t="s">
        <v>1637</v>
      </c>
      <c r="E748" s="66" t="s">
        <v>1806</v>
      </c>
      <c r="F748" s="14" t="s">
        <v>1099</v>
      </c>
      <c r="G748" s="80">
        <v>82000</v>
      </c>
      <c r="H748" s="78">
        <v>7871.39</v>
      </c>
      <c r="I748" s="78">
        <f t="shared" si="48"/>
        <v>2353.4</v>
      </c>
      <c r="J748" s="78">
        <f t="shared" si="49"/>
        <v>2492.8000000000002</v>
      </c>
      <c r="K748" s="78">
        <v>25</v>
      </c>
      <c r="L748" s="78">
        <f>+I748+H748+J748+K748</f>
        <v>12742.59</v>
      </c>
      <c r="M748" s="78">
        <f t="shared" si="50"/>
        <v>69257.41</v>
      </c>
      <c r="N748" s="39"/>
    </row>
    <row r="749" spans="1:14" s="1" customFormat="1" ht="39.950000000000003" customHeight="1" x14ac:dyDescent="0.25">
      <c r="A749" s="23">
        <v>463</v>
      </c>
      <c r="B749" s="66" t="s">
        <v>1629</v>
      </c>
      <c r="C749" s="91" t="s">
        <v>944</v>
      </c>
      <c r="D749" s="85" t="s">
        <v>1637</v>
      </c>
      <c r="E749" s="16" t="s">
        <v>210</v>
      </c>
      <c r="F749" s="14" t="s">
        <v>1099</v>
      </c>
      <c r="G749" s="80">
        <v>36000</v>
      </c>
      <c r="H749" s="78"/>
      <c r="I749" s="78">
        <f t="shared" si="48"/>
        <v>1033.2</v>
      </c>
      <c r="J749" s="78">
        <f t="shared" si="49"/>
        <v>1094.4000000000001</v>
      </c>
      <c r="K749" s="78">
        <v>1215.1199999999999</v>
      </c>
      <c r="L749" s="78">
        <f>+I749+H749+J749+K749</f>
        <v>3342.7200000000003</v>
      </c>
      <c r="M749" s="78">
        <f t="shared" si="50"/>
        <v>32657.279999999999</v>
      </c>
      <c r="N749" s="39"/>
    </row>
    <row r="750" spans="1:14" s="1" customFormat="1" ht="39.950000000000003" customHeight="1" x14ac:dyDescent="0.25">
      <c r="A750" s="23">
        <v>464</v>
      </c>
      <c r="B750" s="14" t="s">
        <v>1621</v>
      </c>
      <c r="C750" s="18" t="s">
        <v>944</v>
      </c>
      <c r="D750" s="85" t="s">
        <v>1637</v>
      </c>
      <c r="E750" s="16" t="s">
        <v>210</v>
      </c>
      <c r="F750" s="14" t="s">
        <v>1099</v>
      </c>
      <c r="G750" s="80">
        <v>36000</v>
      </c>
      <c r="H750" s="78"/>
      <c r="I750" s="78">
        <f t="shared" si="48"/>
        <v>1033.2</v>
      </c>
      <c r="J750" s="78">
        <f t="shared" si="49"/>
        <v>1094.4000000000001</v>
      </c>
      <c r="K750" s="78">
        <v>25</v>
      </c>
      <c r="L750" s="78">
        <f>+I750+H750+J750+K750</f>
        <v>2152.6000000000004</v>
      </c>
      <c r="M750" s="78">
        <f t="shared" si="50"/>
        <v>33847.4</v>
      </c>
      <c r="N750" s="39"/>
    </row>
    <row r="751" spans="1:14" s="1" customFormat="1" ht="39.950000000000003" customHeight="1" x14ac:dyDescent="0.25">
      <c r="A751" s="23">
        <v>465</v>
      </c>
      <c r="B751" s="5" t="s">
        <v>1707</v>
      </c>
      <c r="C751" s="19" t="s">
        <v>944</v>
      </c>
      <c r="D751" s="85" t="s">
        <v>1637</v>
      </c>
      <c r="E751" s="16" t="s">
        <v>210</v>
      </c>
      <c r="F751" s="14" t="s">
        <v>1099</v>
      </c>
      <c r="G751" s="78">
        <v>36000</v>
      </c>
      <c r="H751" s="83"/>
      <c r="I751" s="83">
        <f t="shared" si="48"/>
        <v>1033.2</v>
      </c>
      <c r="J751" s="83">
        <f t="shared" si="49"/>
        <v>1094.4000000000001</v>
      </c>
      <c r="K751" s="83">
        <v>25</v>
      </c>
      <c r="L751" s="84">
        <f t="shared" ref="L751:L769" si="51">+H751+I751+J751+K751</f>
        <v>2152.6000000000004</v>
      </c>
      <c r="M751" s="84">
        <f t="shared" si="50"/>
        <v>33847.4</v>
      </c>
      <c r="N751" s="39"/>
    </row>
    <row r="752" spans="1:14" s="1" customFormat="1" ht="39.950000000000003" customHeight="1" x14ac:dyDescent="0.25">
      <c r="A752" s="23">
        <v>466</v>
      </c>
      <c r="B752" s="14" t="s">
        <v>1651</v>
      </c>
      <c r="C752" s="18" t="s">
        <v>944</v>
      </c>
      <c r="D752" s="85" t="s">
        <v>1637</v>
      </c>
      <c r="E752" s="16" t="s">
        <v>210</v>
      </c>
      <c r="F752" s="14" t="s">
        <v>1099</v>
      </c>
      <c r="G752" s="78">
        <v>36000</v>
      </c>
      <c r="H752" s="83"/>
      <c r="I752" s="83">
        <f t="shared" si="48"/>
        <v>1033.2</v>
      </c>
      <c r="J752" s="83">
        <f t="shared" si="49"/>
        <v>1094.4000000000001</v>
      </c>
      <c r="K752" s="83">
        <v>25</v>
      </c>
      <c r="L752" s="84">
        <f t="shared" si="51"/>
        <v>2152.6000000000004</v>
      </c>
      <c r="M752" s="84">
        <f t="shared" si="50"/>
        <v>33847.4</v>
      </c>
      <c r="N752" s="39"/>
    </row>
    <row r="753" spans="1:14" ht="20.100000000000001" customHeight="1" x14ac:dyDescent="0.25">
      <c r="A753" s="21"/>
      <c r="B753" s="33"/>
      <c r="C753" s="20"/>
      <c r="D753" s="31"/>
      <c r="E753" s="30"/>
      <c r="F753" s="2"/>
      <c r="G753" s="12"/>
      <c r="H753" s="7"/>
      <c r="I753" s="7"/>
      <c r="J753" s="7"/>
      <c r="K753" s="7"/>
      <c r="L753" s="7"/>
      <c r="M753" s="11"/>
      <c r="N753" s="25"/>
    </row>
    <row r="754" spans="1:14" s="4" customFormat="1" ht="20.100000000000001" customHeight="1" x14ac:dyDescent="0.25">
      <c r="A754" s="105" t="s">
        <v>0</v>
      </c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</row>
    <row r="755" spans="1:14" s="4" customFormat="1" ht="20.100000000000001" customHeight="1" x14ac:dyDescent="0.25">
      <c r="A755" s="105" t="s">
        <v>1</v>
      </c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</row>
    <row r="756" spans="1:14" s="4" customFormat="1" ht="20.100000000000001" customHeight="1" x14ac:dyDescent="0.25">
      <c r="A756" s="105" t="s">
        <v>2</v>
      </c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</row>
    <row r="757" spans="1:14" s="4" customFormat="1" ht="20.100000000000001" customHeight="1" x14ac:dyDescent="0.25">
      <c r="A757" s="22"/>
      <c r="B757" s="34"/>
      <c r="C757" s="15"/>
      <c r="D757" s="32"/>
      <c r="E757" s="32"/>
      <c r="F757" s="13"/>
      <c r="G757" s="9"/>
      <c r="H757" s="10"/>
      <c r="I757" s="10"/>
      <c r="J757" s="9"/>
      <c r="K757" s="10"/>
      <c r="L757" s="9"/>
      <c r="M757" s="10"/>
    </row>
    <row r="758" spans="1:14" s="4" customFormat="1" ht="20.100000000000001" customHeight="1" x14ac:dyDescent="0.25">
      <c r="A758" s="105" t="s">
        <v>3</v>
      </c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</row>
    <row r="759" spans="1:14" s="4" customFormat="1" ht="20.100000000000001" customHeight="1" x14ac:dyDescent="0.25">
      <c r="A759" s="105" t="s">
        <v>1849</v>
      </c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</row>
    <row r="760" spans="1:14" s="4" customFormat="1" ht="20.100000000000001" customHeight="1" x14ac:dyDescent="0.25">
      <c r="A760" s="22"/>
      <c r="B760" s="34"/>
      <c r="C760" s="15"/>
      <c r="D760" s="32"/>
      <c r="E760" s="32"/>
      <c r="F760" s="13"/>
      <c r="G760" s="9"/>
      <c r="H760" s="10"/>
      <c r="I760" s="10"/>
      <c r="J760" s="9"/>
      <c r="K760" s="10"/>
      <c r="L760" s="9"/>
      <c r="M760" s="10"/>
    </row>
    <row r="761" spans="1:14" s="4" customFormat="1" ht="20.100000000000001" customHeight="1" x14ac:dyDescent="0.25">
      <c r="A761" s="106" t="s">
        <v>1850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</row>
    <row r="762" spans="1:14" s="1" customFormat="1" ht="20.100000000000001" customHeight="1" thickBot="1" x14ac:dyDescent="0.3">
      <c r="A762" s="22"/>
      <c r="B762" s="34"/>
      <c r="C762" s="15"/>
      <c r="D762" s="32"/>
      <c r="E762" s="32"/>
      <c r="F762" s="13"/>
      <c r="G762" s="9"/>
      <c r="H762" s="10"/>
      <c r="I762" s="10"/>
      <c r="J762" s="9"/>
      <c r="K762" s="10"/>
      <c r="L762" s="9"/>
      <c r="M762" s="10"/>
    </row>
    <row r="763" spans="1:14" s="1" customFormat="1" ht="30" customHeight="1" x14ac:dyDescent="0.25">
      <c r="A763" s="81" t="s">
        <v>508</v>
      </c>
      <c r="B763" s="61" t="s">
        <v>4</v>
      </c>
      <c r="C763" s="62" t="s">
        <v>943</v>
      </c>
      <c r="D763" s="63" t="s">
        <v>5</v>
      </c>
      <c r="E763" s="61" t="s">
        <v>6</v>
      </c>
      <c r="F763" s="62" t="s">
        <v>7</v>
      </c>
      <c r="G763" s="61" t="s">
        <v>8</v>
      </c>
      <c r="H763" s="64" t="s">
        <v>10</v>
      </c>
      <c r="I763" s="64" t="s">
        <v>9</v>
      </c>
      <c r="J763" s="65" t="s">
        <v>11</v>
      </c>
      <c r="K763" s="61" t="s">
        <v>541</v>
      </c>
      <c r="L763" s="65" t="s">
        <v>542</v>
      </c>
      <c r="M763" s="64" t="s">
        <v>12</v>
      </c>
    </row>
    <row r="764" spans="1:14" s="1" customFormat="1" ht="39.950000000000003" customHeight="1" x14ac:dyDescent="0.25">
      <c r="A764" s="23">
        <v>467</v>
      </c>
      <c r="B764" s="14" t="s">
        <v>1644</v>
      </c>
      <c r="C764" s="18" t="s">
        <v>942</v>
      </c>
      <c r="D764" s="85" t="s">
        <v>1637</v>
      </c>
      <c r="E764" s="16" t="s">
        <v>210</v>
      </c>
      <c r="F764" s="14" t="s">
        <v>1099</v>
      </c>
      <c r="G764" s="78">
        <v>36000</v>
      </c>
      <c r="H764" s="83"/>
      <c r="I764" s="83">
        <f t="shared" si="48"/>
        <v>1033.2</v>
      </c>
      <c r="J764" s="83">
        <f t="shared" si="49"/>
        <v>1094.4000000000001</v>
      </c>
      <c r="K764" s="83">
        <v>25</v>
      </c>
      <c r="L764" s="84">
        <f t="shared" si="51"/>
        <v>2152.6000000000004</v>
      </c>
      <c r="M764" s="84">
        <f t="shared" si="50"/>
        <v>33847.4</v>
      </c>
      <c r="N764" s="39"/>
    </row>
    <row r="765" spans="1:14" s="1" customFormat="1" ht="39.950000000000003" customHeight="1" x14ac:dyDescent="0.25">
      <c r="A765" s="23">
        <v>468</v>
      </c>
      <c r="B765" s="5" t="s">
        <v>1756</v>
      </c>
      <c r="C765" s="18" t="s">
        <v>942</v>
      </c>
      <c r="D765" s="85" t="s">
        <v>1637</v>
      </c>
      <c r="E765" s="16" t="s">
        <v>210</v>
      </c>
      <c r="F765" s="14" t="s">
        <v>1099</v>
      </c>
      <c r="G765" s="78">
        <v>36000</v>
      </c>
      <c r="H765" s="78"/>
      <c r="I765" s="83">
        <f t="shared" si="48"/>
        <v>1033.2</v>
      </c>
      <c r="J765" s="83">
        <f t="shared" si="49"/>
        <v>1094.4000000000001</v>
      </c>
      <c r="K765" s="83">
        <v>25</v>
      </c>
      <c r="L765" s="84">
        <f t="shared" si="51"/>
        <v>2152.6000000000004</v>
      </c>
      <c r="M765" s="84">
        <f t="shared" si="50"/>
        <v>33847.4</v>
      </c>
      <c r="N765" s="39"/>
    </row>
    <row r="766" spans="1:14" s="1" customFormat="1" ht="39.950000000000003" customHeight="1" x14ac:dyDescent="0.25">
      <c r="A766" s="23">
        <v>469</v>
      </c>
      <c r="B766" s="5" t="s">
        <v>1757</v>
      </c>
      <c r="C766" s="18" t="s">
        <v>942</v>
      </c>
      <c r="D766" s="85" t="s">
        <v>1637</v>
      </c>
      <c r="E766" s="16" t="s">
        <v>210</v>
      </c>
      <c r="F766" s="14" t="s">
        <v>1099</v>
      </c>
      <c r="G766" s="78">
        <v>36000</v>
      </c>
      <c r="H766" s="78"/>
      <c r="I766" s="83">
        <f t="shared" si="48"/>
        <v>1033.2</v>
      </c>
      <c r="J766" s="83">
        <f t="shared" si="49"/>
        <v>1094.4000000000001</v>
      </c>
      <c r="K766" s="83">
        <v>25</v>
      </c>
      <c r="L766" s="84">
        <f t="shared" si="51"/>
        <v>2152.6000000000004</v>
      </c>
      <c r="M766" s="84">
        <f t="shared" si="50"/>
        <v>33847.4</v>
      </c>
      <c r="N766" s="39"/>
    </row>
    <row r="767" spans="1:14" s="1" customFormat="1" ht="39.950000000000003" customHeight="1" x14ac:dyDescent="0.25">
      <c r="A767" s="23">
        <v>470</v>
      </c>
      <c r="B767" s="14" t="s">
        <v>408</v>
      </c>
      <c r="C767" s="18" t="s">
        <v>944</v>
      </c>
      <c r="D767" s="85" t="s">
        <v>1637</v>
      </c>
      <c r="E767" s="16" t="s">
        <v>210</v>
      </c>
      <c r="F767" s="5" t="s">
        <v>14</v>
      </c>
      <c r="G767" s="68">
        <v>26250</v>
      </c>
      <c r="H767" s="69"/>
      <c r="I767" s="69">
        <f t="shared" si="48"/>
        <v>753.375</v>
      </c>
      <c r="J767" s="69">
        <f t="shared" si="49"/>
        <v>798</v>
      </c>
      <c r="K767" s="69">
        <v>351.7</v>
      </c>
      <c r="L767" s="69">
        <f t="shared" si="51"/>
        <v>1903.075</v>
      </c>
      <c r="M767" s="68">
        <f t="shared" si="50"/>
        <v>24346.924999999999</v>
      </c>
      <c r="N767" s="39"/>
    </row>
    <row r="768" spans="1:14" s="1" customFormat="1" ht="39.950000000000003" customHeight="1" x14ac:dyDescent="0.25">
      <c r="A768" s="23">
        <v>471</v>
      </c>
      <c r="B768" s="14" t="s">
        <v>336</v>
      </c>
      <c r="C768" s="18" t="s">
        <v>944</v>
      </c>
      <c r="D768" s="85" t="s">
        <v>1637</v>
      </c>
      <c r="E768" s="16" t="s">
        <v>210</v>
      </c>
      <c r="F768" s="5" t="s">
        <v>14</v>
      </c>
      <c r="G768" s="68">
        <v>26250</v>
      </c>
      <c r="H768" s="69"/>
      <c r="I768" s="69">
        <f t="shared" si="48"/>
        <v>753.375</v>
      </c>
      <c r="J768" s="69">
        <f t="shared" si="49"/>
        <v>798</v>
      </c>
      <c r="K768" s="69">
        <v>1364.88</v>
      </c>
      <c r="L768" s="69">
        <f t="shared" si="51"/>
        <v>2916.2550000000001</v>
      </c>
      <c r="M768" s="68">
        <f t="shared" si="50"/>
        <v>23333.744999999999</v>
      </c>
      <c r="N768" s="39"/>
    </row>
    <row r="769" spans="1:14" s="1" customFormat="1" ht="39.950000000000003" customHeight="1" x14ac:dyDescent="0.25">
      <c r="A769" s="23">
        <v>472</v>
      </c>
      <c r="B769" s="5" t="s">
        <v>1728</v>
      </c>
      <c r="C769" s="19" t="s">
        <v>944</v>
      </c>
      <c r="D769" s="85" t="s">
        <v>1637</v>
      </c>
      <c r="E769" s="16" t="s">
        <v>210</v>
      </c>
      <c r="F769" s="14" t="s">
        <v>1099</v>
      </c>
      <c r="G769" s="78">
        <v>43000</v>
      </c>
      <c r="H769" s="83">
        <v>866.06</v>
      </c>
      <c r="I769" s="83">
        <f t="shared" si="48"/>
        <v>1234.0999999999999</v>
      </c>
      <c r="J769" s="83">
        <f t="shared" si="49"/>
        <v>1307.2</v>
      </c>
      <c r="K769" s="83">
        <v>25</v>
      </c>
      <c r="L769" s="84">
        <f t="shared" si="51"/>
        <v>3432.3599999999997</v>
      </c>
      <c r="M769" s="84">
        <f t="shared" si="50"/>
        <v>39567.64</v>
      </c>
      <c r="N769" s="39"/>
    </row>
    <row r="770" spans="1:14" s="1" customFormat="1" ht="39.950000000000003" customHeight="1" x14ac:dyDescent="0.25">
      <c r="A770" s="23">
        <v>473</v>
      </c>
      <c r="B770" s="5" t="s">
        <v>1641</v>
      </c>
      <c r="C770" s="18" t="s">
        <v>942</v>
      </c>
      <c r="D770" s="85" t="s">
        <v>1637</v>
      </c>
      <c r="E770" s="16" t="s">
        <v>210</v>
      </c>
      <c r="F770" s="14" t="s">
        <v>1099</v>
      </c>
      <c r="G770" s="83">
        <v>36000</v>
      </c>
      <c r="H770" s="78"/>
      <c r="I770" s="78">
        <f t="shared" si="48"/>
        <v>1033.2</v>
      </c>
      <c r="J770" s="78">
        <f t="shared" si="49"/>
        <v>1094.4000000000001</v>
      </c>
      <c r="K770" s="78">
        <v>25</v>
      </c>
      <c r="L770" s="78">
        <f>+I770+H770+J770+K770</f>
        <v>2152.6000000000004</v>
      </c>
      <c r="M770" s="78">
        <f t="shared" si="50"/>
        <v>33847.4</v>
      </c>
      <c r="N770" s="39"/>
    </row>
    <row r="771" spans="1:14" s="1" customFormat="1" ht="39.950000000000003" customHeight="1" x14ac:dyDescent="0.25">
      <c r="A771" s="23">
        <v>474</v>
      </c>
      <c r="B771" s="5" t="s">
        <v>1127</v>
      </c>
      <c r="C771" s="18" t="s">
        <v>944</v>
      </c>
      <c r="D771" s="85" t="s">
        <v>1637</v>
      </c>
      <c r="E771" s="16" t="s">
        <v>210</v>
      </c>
      <c r="F771" s="14" t="s">
        <v>1099</v>
      </c>
      <c r="G771" s="78">
        <v>26250</v>
      </c>
      <c r="H771" s="78"/>
      <c r="I771" s="78">
        <f t="shared" ref="I771:I834" si="52">+G771*2.87%</f>
        <v>753.375</v>
      </c>
      <c r="J771" s="78">
        <f t="shared" si="49"/>
        <v>798</v>
      </c>
      <c r="K771" s="78">
        <v>25</v>
      </c>
      <c r="L771" s="78">
        <f>+I771+H771+J771+K771</f>
        <v>1576.375</v>
      </c>
      <c r="M771" s="78">
        <f t="shared" si="50"/>
        <v>24673.625</v>
      </c>
      <c r="N771" s="39"/>
    </row>
    <row r="772" spans="1:14" s="1" customFormat="1" ht="39.950000000000003" customHeight="1" x14ac:dyDescent="0.25">
      <c r="A772" s="23">
        <v>475</v>
      </c>
      <c r="B772" s="5" t="s">
        <v>1205</v>
      </c>
      <c r="C772" s="18" t="s">
        <v>944</v>
      </c>
      <c r="D772" s="85" t="s">
        <v>1637</v>
      </c>
      <c r="E772" s="16" t="s">
        <v>210</v>
      </c>
      <c r="F772" s="14" t="s">
        <v>1099</v>
      </c>
      <c r="G772" s="78">
        <v>26250</v>
      </c>
      <c r="H772" s="78"/>
      <c r="I772" s="78">
        <f t="shared" si="52"/>
        <v>753.375</v>
      </c>
      <c r="J772" s="78">
        <f t="shared" si="49"/>
        <v>798</v>
      </c>
      <c r="K772" s="78">
        <v>324.52</v>
      </c>
      <c r="L772" s="78">
        <f>+I772+H772+J772+K772</f>
        <v>1875.895</v>
      </c>
      <c r="M772" s="78">
        <f t="shared" si="50"/>
        <v>24374.105</v>
      </c>
      <c r="N772" s="39"/>
    </row>
    <row r="773" spans="1:14" s="1" customFormat="1" ht="39.950000000000003" customHeight="1" x14ac:dyDescent="0.25">
      <c r="A773" s="23">
        <v>476</v>
      </c>
      <c r="B773" s="5" t="s">
        <v>1212</v>
      </c>
      <c r="C773" s="18" t="s">
        <v>942</v>
      </c>
      <c r="D773" s="85" t="s">
        <v>1637</v>
      </c>
      <c r="E773" s="16" t="s">
        <v>210</v>
      </c>
      <c r="F773" s="14" t="s">
        <v>1099</v>
      </c>
      <c r="G773" s="78">
        <v>36000</v>
      </c>
      <c r="H773" s="78"/>
      <c r="I773" s="78">
        <f t="shared" si="52"/>
        <v>1033.2</v>
      </c>
      <c r="J773" s="78">
        <f t="shared" si="49"/>
        <v>1094.4000000000001</v>
      </c>
      <c r="K773" s="78">
        <v>25</v>
      </c>
      <c r="L773" s="78">
        <f>+I773+H773+J773+K773</f>
        <v>2152.6000000000004</v>
      </c>
      <c r="M773" s="78">
        <f t="shared" si="50"/>
        <v>33847.4</v>
      </c>
      <c r="N773" s="39"/>
    </row>
    <row r="774" spans="1:14" s="1" customFormat="1" ht="39.950000000000003" customHeight="1" x14ac:dyDescent="0.25">
      <c r="A774" s="23">
        <v>477</v>
      </c>
      <c r="B774" s="5" t="s">
        <v>1235</v>
      </c>
      <c r="C774" s="18" t="s">
        <v>944</v>
      </c>
      <c r="D774" s="85" t="s">
        <v>1637</v>
      </c>
      <c r="E774" s="16" t="s">
        <v>210</v>
      </c>
      <c r="F774" s="14" t="s">
        <v>1099</v>
      </c>
      <c r="G774" s="78">
        <v>26250</v>
      </c>
      <c r="H774" s="78"/>
      <c r="I774" s="78">
        <f t="shared" si="52"/>
        <v>753.375</v>
      </c>
      <c r="J774" s="78">
        <f t="shared" si="49"/>
        <v>798</v>
      </c>
      <c r="K774" s="78">
        <v>25</v>
      </c>
      <c r="L774" s="78">
        <f>+I774+H774+J774+K774</f>
        <v>1576.375</v>
      </c>
      <c r="M774" s="78">
        <f t="shared" si="50"/>
        <v>24673.625</v>
      </c>
      <c r="N774" s="39"/>
    </row>
    <row r="775" spans="1:14" s="1" customFormat="1" ht="39.950000000000003" customHeight="1" x14ac:dyDescent="0.25">
      <c r="A775" s="23">
        <v>478</v>
      </c>
      <c r="B775" s="14" t="s">
        <v>79</v>
      </c>
      <c r="C775" s="18" t="s">
        <v>944</v>
      </c>
      <c r="D775" s="85" t="s">
        <v>1637</v>
      </c>
      <c r="E775" s="16" t="s">
        <v>80</v>
      </c>
      <c r="F775" s="5" t="s">
        <v>17</v>
      </c>
      <c r="G775" s="68">
        <v>36000</v>
      </c>
      <c r="H775" s="69"/>
      <c r="I775" s="69">
        <f t="shared" si="52"/>
        <v>1033.2</v>
      </c>
      <c r="J775" s="69">
        <f t="shared" si="49"/>
        <v>1094.4000000000001</v>
      </c>
      <c r="K775" s="69">
        <v>339.48</v>
      </c>
      <c r="L775" s="69">
        <f>+H775+I775+J775+K775</f>
        <v>2467.0800000000004</v>
      </c>
      <c r="M775" s="68">
        <f t="shared" si="50"/>
        <v>33532.92</v>
      </c>
      <c r="N775" s="39"/>
    </row>
    <row r="776" spans="1:14" s="1" customFormat="1" ht="39.950000000000003" customHeight="1" x14ac:dyDescent="0.25">
      <c r="A776" s="23">
        <v>479</v>
      </c>
      <c r="B776" s="14" t="s">
        <v>122</v>
      </c>
      <c r="C776" s="18" t="s">
        <v>944</v>
      </c>
      <c r="D776" s="85" t="s">
        <v>1637</v>
      </c>
      <c r="E776" s="16" t="s">
        <v>80</v>
      </c>
      <c r="F776" s="5" t="s">
        <v>14</v>
      </c>
      <c r="G776" s="68">
        <v>25000</v>
      </c>
      <c r="H776" s="69"/>
      <c r="I776" s="69">
        <f t="shared" si="52"/>
        <v>717.5</v>
      </c>
      <c r="J776" s="69">
        <f t="shared" si="49"/>
        <v>760</v>
      </c>
      <c r="K776" s="69">
        <v>1364.88</v>
      </c>
      <c r="L776" s="69">
        <f>+H776+I776+J776+K776</f>
        <v>2842.38</v>
      </c>
      <c r="M776" s="68">
        <f t="shared" si="50"/>
        <v>22157.62</v>
      </c>
      <c r="N776" s="39"/>
    </row>
    <row r="777" spans="1:14" s="1" customFormat="1" ht="39.950000000000003" customHeight="1" x14ac:dyDescent="0.25">
      <c r="A777" s="23">
        <v>480</v>
      </c>
      <c r="B777" s="14" t="s">
        <v>240</v>
      </c>
      <c r="C777" s="18" t="s">
        <v>942</v>
      </c>
      <c r="D777" s="85" t="s">
        <v>1637</v>
      </c>
      <c r="E777" s="16" t="s">
        <v>80</v>
      </c>
      <c r="F777" s="5" t="s">
        <v>14</v>
      </c>
      <c r="G777" s="68">
        <v>23100</v>
      </c>
      <c r="H777" s="69"/>
      <c r="I777" s="69">
        <f t="shared" si="52"/>
        <v>662.97</v>
      </c>
      <c r="J777" s="69">
        <f t="shared" si="49"/>
        <v>702.24</v>
      </c>
      <c r="K777" s="69">
        <v>1005.1</v>
      </c>
      <c r="L777" s="69">
        <f>+H777+I777+J777+K777</f>
        <v>2370.31</v>
      </c>
      <c r="M777" s="68">
        <f t="shared" si="50"/>
        <v>20729.689999999999</v>
      </c>
      <c r="N777" s="39"/>
    </row>
    <row r="778" spans="1:14" s="1" customFormat="1" ht="39.950000000000003" customHeight="1" x14ac:dyDescent="0.25">
      <c r="A778" s="23">
        <v>481</v>
      </c>
      <c r="B778" s="5" t="s">
        <v>1044</v>
      </c>
      <c r="C778" s="18" t="s">
        <v>944</v>
      </c>
      <c r="D778" s="85" t="s">
        <v>1637</v>
      </c>
      <c r="E778" s="16" t="s">
        <v>80</v>
      </c>
      <c r="F778" s="5" t="s">
        <v>14</v>
      </c>
      <c r="G778" s="67">
        <v>25000</v>
      </c>
      <c r="H778" s="67"/>
      <c r="I778" s="67">
        <f t="shared" si="52"/>
        <v>717.5</v>
      </c>
      <c r="J778" s="67">
        <f t="shared" si="49"/>
        <v>760</v>
      </c>
      <c r="K778" s="67">
        <v>25</v>
      </c>
      <c r="L778" s="67">
        <f>+I778+H778+J778+K778</f>
        <v>1502.5</v>
      </c>
      <c r="M778" s="67">
        <f t="shared" si="50"/>
        <v>23497.5</v>
      </c>
      <c r="N778" s="39"/>
    </row>
    <row r="779" spans="1:14" s="1" customFormat="1" ht="39.950000000000003" customHeight="1" x14ac:dyDescent="0.25">
      <c r="A779" s="23">
        <v>482</v>
      </c>
      <c r="B779" s="5" t="s">
        <v>1045</v>
      </c>
      <c r="C779" s="18" t="s">
        <v>944</v>
      </c>
      <c r="D779" s="85" t="s">
        <v>1637</v>
      </c>
      <c r="E779" s="16" t="s">
        <v>80</v>
      </c>
      <c r="F779" s="5" t="s">
        <v>14</v>
      </c>
      <c r="G779" s="67">
        <v>25000</v>
      </c>
      <c r="H779" s="67"/>
      <c r="I779" s="67">
        <f t="shared" si="52"/>
        <v>717.5</v>
      </c>
      <c r="J779" s="67">
        <f t="shared" si="49"/>
        <v>760</v>
      </c>
      <c r="K779" s="67">
        <v>25</v>
      </c>
      <c r="L779" s="67">
        <f>+I779+H779+J779+K779</f>
        <v>1502.5</v>
      </c>
      <c r="M779" s="67">
        <f t="shared" si="50"/>
        <v>23497.5</v>
      </c>
      <c r="N779" s="39"/>
    </row>
    <row r="780" spans="1:14" s="1" customFormat="1" ht="39.950000000000003" customHeight="1" x14ac:dyDescent="0.25">
      <c r="A780" s="23">
        <v>483</v>
      </c>
      <c r="B780" s="5" t="s">
        <v>1047</v>
      </c>
      <c r="C780" s="18" t="s">
        <v>944</v>
      </c>
      <c r="D780" s="85" t="s">
        <v>1637</v>
      </c>
      <c r="E780" s="16" t="s">
        <v>80</v>
      </c>
      <c r="F780" s="5" t="s">
        <v>14</v>
      </c>
      <c r="G780" s="67">
        <v>25000</v>
      </c>
      <c r="H780" s="67"/>
      <c r="I780" s="67">
        <f t="shared" si="52"/>
        <v>717.5</v>
      </c>
      <c r="J780" s="67">
        <f t="shared" si="49"/>
        <v>760</v>
      </c>
      <c r="K780" s="67">
        <v>25</v>
      </c>
      <c r="L780" s="67">
        <f>+I780+H780+J780+K780</f>
        <v>1502.5</v>
      </c>
      <c r="M780" s="67">
        <f t="shared" si="50"/>
        <v>23497.5</v>
      </c>
      <c r="N780" s="39"/>
    </row>
    <row r="781" spans="1:14" ht="20.100000000000001" customHeight="1" x14ac:dyDescent="0.25">
      <c r="A781" s="21"/>
      <c r="B781" s="33"/>
      <c r="C781" s="20"/>
      <c r="D781" s="31"/>
      <c r="E781" s="30"/>
      <c r="F781" s="2"/>
      <c r="G781" s="12"/>
      <c r="H781" s="7"/>
      <c r="I781" s="7"/>
      <c r="J781" s="7"/>
      <c r="K781" s="7"/>
      <c r="L781" s="7"/>
      <c r="M781" s="11"/>
      <c r="N781" s="25"/>
    </row>
    <row r="782" spans="1:14" s="4" customFormat="1" ht="20.100000000000001" customHeight="1" x14ac:dyDescent="0.25">
      <c r="A782" s="105" t="s">
        <v>0</v>
      </c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</row>
    <row r="783" spans="1:14" s="4" customFormat="1" ht="20.100000000000001" customHeight="1" x14ac:dyDescent="0.25">
      <c r="A783" s="105" t="s">
        <v>1</v>
      </c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</row>
    <row r="784" spans="1:14" s="4" customFormat="1" ht="20.100000000000001" customHeight="1" x14ac:dyDescent="0.25">
      <c r="A784" s="105" t="s">
        <v>2</v>
      </c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</row>
    <row r="785" spans="1:14" s="4" customFormat="1" ht="20.100000000000001" customHeight="1" x14ac:dyDescent="0.25">
      <c r="A785" s="22"/>
      <c r="B785" s="34"/>
      <c r="C785" s="15"/>
      <c r="D785" s="32"/>
      <c r="E785" s="32"/>
      <c r="F785" s="13"/>
      <c r="G785" s="9"/>
      <c r="H785" s="10"/>
      <c r="I785" s="10"/>
      <c r="J785" s="9"/>
      <c r="K785" s="10"/>
      <c r="L785" s="9"/>
      <c r="M785" s="10"/>
    </row>
    <row r="786" spans="1:14" s="4" customFormat="1" ht="20.100000000000001" customHeight="1" x14ac:dyDescent="0.25">
      <c r="A786" s="105" t="s">
        <v>3</v>
      </c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</row>
    <row r="787" spans="1:14" s="4" customFormat="1" ht="20.100000000000001" customHeight="1" x14ac:dyDescent="0.25">
      <c r="A787" s="105" t="s">
        <v>1849</v>
      </c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</row>
    <row r="788" spans="1:14" s="4" customFormat="1" ht="20.100000000000001" customHeight="1" x14ac:dyDescent="0.25">
      <c r="A788" s="22"/>
      <c r="B788" s="34"/>
      <c r="C788" s="15"/>
      <c r="D788" s="32"/>
      <c r="E788" s="32"/>
      <c r="F788" s="13"/>
      <c r="G788" s="9"/>
      <c r="H788" s="10"/>
      <c r="I788" s="10"/>
      <c r="J788" s="9"/>
      <c r="K788" s="10"/>
      <c r="L788" s="9"/>
      <c r="M788" s="10"/>
    </row>
    <row r="789" spans="1:14" s="4" customFormat="1" ht="20.100000000000001" customHeight="1" x14ac:dyDescent="0.25">
      <c r="A789" s="106" t="s">
        <v>1850</v>
      </c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</row>
    <row r="790" spans="1:14" s="1" customFormat="1" ht="20.100000000000001" customHeight="1" thickBot="1" x14ac:dyDescent="0.3">
      <c r="A790" s="22"/>
      <c r="B790" s="34"/>
      <c r="C790" s="15"/>
      <c r="D790" s="32"/>
      <c r="E790" s="32"/>
      <c r="F790" s="13"/>
      <c r="G790" s="9"/>
      <c r="H790" s="10"/>
      <c r="I790" s="10"/>
      <c r="J790" s="9"/>
      <c r="K790" s="10"/>
      <c r="L790" s="9"/>
      <c r="M790" s="10"/>
    </row>
    <row r="791" spans="1:14" s="1" customFormat="1" ht="30" customHeight="1" x14ac:dyDescent="0.25">
      <c r="A791" s="81" t="s">
        <v>508</v>
      </c>
      <c r="B791" s="61" t="s">
        <v>4</v>
      </c>
      <c r="C791" s="62" t="s">
        <v>943</v>
      </c>
      <c r="D791" s="63" t="s">
        <v>5</v>
      </c>
      <c r="E791" s="61" t="s">
        <v>6</v>
      </c>
      <c r="F791" s="62" t="s">
        <v>7</v>
      </c>
      <c r="G791" s="61" t="s">
        <v>8</v>
      </c>
      <c r="H791" s="64" t="s">
        <v>10</v>
      </c>
      <c r="I791" s="64" t="s">
        <v>9</v>
      </c>
      <c r="J791" s="65" t="s">
        <v>11</v>
      </c>
      <c r="K791" s="61" t="s">
        <v>541</v>
      </c>
      <c r="L791" s="65" t="s">
        <v>542</v>
      </c>
      <c r="M791" s="64" t="s">
        <v>12</v>
      </c>
    </row>
    <row r="792" spans="1:14" s="1" customFormat="1" ht="39.950000000000003" customHeight="1" x14ac:dyDescent="0.25">
      <c r="A792" s="23">
        <v>484</v>
      </c>
      <c r="B792" s="5" t="s">
        <v>1057</v>
      </c>
      <c r="C792" s="18" t="s">
        <v>944</v>
      </c>
      <c r="D792" s="85" t="s">
        <v>1637</v>
      </c>
      <c r="E792" s="16" t="s">
        <v>80</v>
      </c>
      <c r="F792" s="5" t="s">
        <v>14</v>
      </c>
      <c r="G792" s="67">
        <v>25000</v>
      </c>
      <c r="H792" s="67"/>
      <c r="I792" s="67">
        <f t="shared" si="52"/>
        <v>717.5</v>
      </c>
      <c r="J792" s="67">
        <f t="shared" si="49"/>
        <v>760</v>
      </c>
      <c r="K792" s="67">
        <v>25</v>
      </c>
      <c r="L792" s="67">
        <f>+I792+H792+J792+K792</f>
        <v>1502.5</v>
      </c>
      <c r="M792" s="67">
        <f t="shared" si="50"/>
        <v>23497.5</v>
      </c>
      <c r="N792" s="39"/>
    </row>
    <row r="793" spans="1:14" s="1" customFormat="1" ht="39.950000000000003" customHeight="1" x14ac:dyDescent="0.25">
      <c r="A793" s="23">
        <v>485</v>
      </c>
      <c r="B793" s="74" t="s">
        <v>662</v>
      </c>
      <c r="C793" s="19" t="s">
        <v>942</v>
      </c>
      <c r="D793" s="85" t="s">
        <v>1637</v>
      </c>
      <c r="E793" s="16" t="s">
        <v>80</v>
      </c>
      <c r="F793" s="5" t="s">
        <v>14</v>
      </c>
      <c r="G793" s="69">
        <v>25000</v>
      </c>
      <c r="H793" s="69"/>
      <c r="I793" s="69">
        <f t="shared" si="52"/>
        <v>717.5</v>
      </c>
      <c r="J793" s="69">
        <f t="shared" si="49"/>
        <v>760</v>
      </c>
      <c r="K793" s="69">
        <v>25</v>
      </c>
      <c r="L793" s="69">
        <f t="shared" ref="L793:L800" si="53">+H793+I793+J793+K793</f>
        <v>1502.5</v>
      </c>
      <c r="M793" s="69">
        <f t="shared" si="50"/>
        <v>23497.5</v>
      </c>
      <c r="N793" s="39"/>
    </row>
    <row r="794" spans="1:14" s="1" customFormat="1" ht="39.950000000000003" customHeight="1" x14ac:dyDescent="0.25">
      <c r="A794" s="23">
        <v>486</v>
      </c>
      <c r="B794" s="74" t="s">
        <v>648</v>
      </c>
      <c r="C794" s="19" t="s">
        <v>944</v>
      </c>
      <c r="D794" s="85" t="s">
        <v>1637</v>
      </c>
      <c r="E794" s="16" t="s">
        <v>80</v>
      </c>
      <c r="F794" s="5" t="s">
        <v>14</v>
      </c>
      <c r="G794" s="69">
        <v>25000</v>
      </c>
      <c r="H794" s="69"/>
      <c r="I794" s="69">
        <f t="shared" si="52"/>
        <v>717.5</v>
      </c>
      <c r="J794" s="69">
        <f t="shared" si="49"/>
        <v>760</v>
      </c>
      <c r="K794" s="69">
        <v>1215.1199999999999</v>
      </c>
      <c r="L794" s="69">
        <f t="shared" si="53"/>
        <v>2692.62</v>
      </c>
      <c r="M794" s="69">
        <f t="shared" si="50"/>
        <v>22307.38</v>
      </c>
      <c r="N794" s="39"/>
    </row>
    <row r="795" spans="1:14" s="51" customFormat="1" ht="39.950000000000003" customHeight="1" x14ac:dyDescent="0.25">
      <c r="A795" s="23">
        <v>487</v>
      </c>
      <c r="B795" s="5" t="s">
        <v>995</v>
      </c>
      <c r="C795" s="19" t="s">
        <v>944</v>
      </c>
      <c r="D795" s="85" t="s">
        <v>1637</v>
      </c>
      <c r="E795" s="16" t="s">
        <v>80</v>
      </c>
      <c r="F795" s="5" t="s">
        <v>14</v>
      </c>
      <c r="G795" s="70">
        <v>30000</v>
      </c>
      <c r="H795" s="71"/>
      <c r="I795" s="69">
        <f t="shared" si="52"/>
        <v>861</v>
      </c>
      <c r="J795" s="71">
        <f t="shared" si="49"/>
        <v>912</v>
      </c>
      <c r="K795" s="72">
        <v>25</v>
      </c>
      <c r="L795" s="69">
        <f t="shared" si="53"/>
        <v>1798</v>
      </c>
      <c r="M795" s="73">
        <f t="shared" si="50"/>
        <v>28202</v>
      </c>
      <c r="N795" s="40"/>
    </row>
    <row r="796" spans="1:14" s="1" customFormat="1" ht="39.950000000000003" customHeight="1" x14ac:dyDescent="0.25">
      <c r="A796" s="23">
        <v>488</v>
      </c>
      <c r="B796" s="5" t="s">
        <v>827</v>
      </c>
      <c r="C796" s="18" t="s">
        <v>944</v>
      </c>
      <c r="D796" s="85" t="s">
        <v>1637</v>
      </c>
      <c r="E796" s="16" t="s">
        <v>80</v>
      </c>
      <c r="F796" s="5" t="s">
        <v>14</v>
      </c>
      <c r="G796" s="82">
        <v>25000</v>
      </c>
      <c r="H796" s="75"/>
      <c r="I796" s="69">
        <f t="shared" si="52"/>
        <v>717.5</v>
      </c>
      <c r="J796" s="69">
        <f t="shared" si="49"/>
        <v>760</v>
      </c>
      <c r="K796" s="69">
        <v>25</v>
      </c>
      <c r="L796" s="69">
        <f t="shared" si="53"/>
        <v>1502.5</v>
      </c>
      <c r="M796" s="68">
        <f t="shared" si="50"/>
        <v>23497.5</v>
      </c>
      <c r="N796" s="39"/>
    </row>
    <row r="797" spans="1:14" s="1" customFormat="1" ht="39.950000000000003" customHeight="1" x14ac:dyDescent="0.25">
      <c r="A797" s="23">
        <v>489</v>
      </c>
      <c r="B797" s="5" t="s">
        <v>952</v>
      </c>
      <c r="C797" s="19" t="s">
        <v>944</v>
      </c>
      <c r="D797" s="85" t="s">
        <v>1637</v>
      </c>
      <c r="E797" s="16" t="s">
        <v>80</v>
      </c>
      <c r="F797" s="5" t="s">
        <v>14</v>
      </c>
      <c r="G797" s="70">
        <v>30000</v>
      </c>
      <c r="H797" s="71"/>
      <c r="I797" s="69">
        <f t="shared" si="52"/>
        <v>861</v>
      </c>
      <c r="J797" s="71">
        <f t="shared" si="49"/>
        <v>912</v>
      </c>
      <c r="K797" s="72">
        <v>25</v>
      </c>
      <c r="L797" s="69">
        <f t="shared" si="53"/>
        <v>1798</v>
      </c>
      <c r="M797" s="73">
        <f t="shared" si="50"/>
        <v>28202</v>
      </c>
      <c r="N797" s="39"/>
    </row>
    <row r="798" spans="1:14" s="1" customFormat="1" ht="39.950000000000003" customHeight="1" x14ac:dyDescent="0.25">
      <c r="A798" s="23">
        <v>490</v>
      </c>
      <c r="B798" s="5" t="s">
        <v>1013</v>
      </c>
      <c r="C798" s="19" t="s">
        <v>944</v>
      </c>
      <c r="D798" s="85" t="s">
        <v>1637</v>
      </c>
      <c r="E798" s="16" t="s">
        <v>80</v>
      </c>
      <c r="F798" s="5" t="s">
        <v>14</v>
      </c>
      <c r="G798" s="70">
        <v>25000</v>
      </c>
      <c r="H798" s="71"/>
      <c r="I798" s="69">
        <f t="shared" si="52"/>
        <v>717.5</v>
      </c>
      <c r="J798" s="71">
        <f t="shared" si="49"/>
        <v>760</v>
      </c>
      <c r="K798" s="72">
        <v>25</v>
      </c>
      <c r="L798" s="69">
        <f t="shared" si="53"/>
        <v>1502.5</v>
      </c>
      <c r="M798" s="73">
        <f t="shared" si="50"/>
        <v>23497.5</v>
      </c>
      <c r="N798" s="39"/>
    </row>
    <row r="799" spans="1:14" s="1" customFormat="1" ht="39.950000000000003" customHeight="1" x14ac:dyDescent="0.25">
      <c r="A799" s="23">
        <v>491</v>
      </c>
      <c r="B799" s="5" t="s">
        <v>820</v>
      </c>
      <c r="C799" s="18" t="s">
        <v>944</v>
      </c>
      <c r="D799" s="85" t="s">
        <v>1637</v>
      </c>
      <c r="E799" s="16" t="s">
        <v>80</v>
      </c>
      <c r="F799" s="16" t="s">
        <v>14</v>
      </c>
      <c r="G799" s="82">
        <v>30000</v>
      </c>
      <c r="H799" s="75"/>
      <c r="I799" s="69">
        <f t="shared" si="52"/>
        <v>861</v>
      </c>
      <c r="J799" s="75">
        <f t="shared" si="49"/>
        <v>912</v>
      </c>
      <c r="K799" s="69">
        <v>678.4</v>
      </c>
      <c r="L799" s="69">
        <f t="shared" si="53"/>
        <v>2451.4</v>
      </c>
      <c r="M799" s="75">
        <f t="shared" si="50"/>
        <v>27548.6</v>
      </c>
      <c r="N799" s="39"/>
    </row>
    <row r="800" spans="1:14" s="1" customFormat="1" ht="39.950000000000003" customHeight="1" x14ac:dyDescent="0.25">
      <c r="A800" s="23">
        <v>492</v>
      </c>
      <c r="B800" s="14" t="s">
        <v>904</v>
      </c>
      <c r="C800" s="18" t="s">
        <v>944</v>
      </c>
      <c r="D800" s="85" t="s">
        <v>1637</v>
      </c>
      <c r="E800" s="16" t="s">
        <v>80</v>
      </c>
      <c r="F800" s="5" t="s">
        <v>14</v>
      </c>
      <c r="G800" s="17">
        <v>25000</v>
      </c>
      <c r="H800" s="17"/>
      <c r="I800" s="69">
        <f t="shared" si="52"/>
        <v>717.5</v>
      </c>
      <c r="J800" s="75">
        <f t="shared" si="49"/>
        <v>760</v>
      </c>
      <c r="K800" s="69">
        <v>25</v>
      </c>
      <c r="L800" s="69">
        <f t="shared" si="53"/>
        <v>1502.5</v>
      </c>
      <c r="M800" s="75">
        <f t="shared" si="50"/>
        <v>23497.5</v>
      </c>
      <c r="N800" s="39"/>
    </row>
    <row r="801" spans="1:14" s="1" customFormat="1" ht="39.950000000000003" customHeight="1" x14ac:dyDescent="0.25">
      <c r="A801" s="23">
        <v>493</v>
      </c>
      <c r="B801" s="5" t="s">
        <v>1060</v>
      </c>
      <c r="C801" s="18" t="s">
        <v>944</v>
      </c>
      <c r="D801" s="85" t="s">
        <v>1637</v>
      </c>
      <c r="E801" s="16" t="s">
        <v>80</v>
      </c>
      <c r="F801" s="5" t="s">
        <v>14</v>
      </c>
      <c r="G801" s="67">
        <v>25000</v>
      </c>
      <c r="H801" s="67"/>
      <c r="I801" s="67">
        <f t="shared" si="52"/>
        <v>717.5</v>
      </c>
      <c r="J801" s="67">
        <f t="shared" si="49"/>
        <v>760</v>
      </c>
      <c r="K801" s="67">
        <v>25</v>
      </c>
      <c r="L801" s="67">
        <f t="shared" ref="L801:L806" si="54">+I801+H801+J801+K801</f>
        <v>1502.5</v>
      </c>
      <c r="M801" s="67">
        <f t="shared" si="50"/>
        <v>23497.5</v>
      </c>
      <c r="N801" s="39"/>
    </row>
    <row r="802" spans="1:14" s="1" customFormat="1" ht="39.950000000000003" customHeight="1" x14ac:dyDescent="0.25">
      <c r="A802" s="23">
        <v>494</v>
      </c>
      <c r="B802" s="5" t="s">
        <v>1061</v>
      </c>
      <c r="C802" s="18" t="s">
        <v>944</v>
      </c>
      <c r="D802" s="85" t="s">
        <v>1637</v>
      </c>
      <c r="E802" s="16" t="s">
        <v>80</v>
      </c>
      <c r="F802" s="5" t="s">
        <v>14</v>
      </c>
      <c r="G802" s="67">
        <v>30000</v>
      </c>
      <c r="H802" s="67"/>
      <c r="I802" s="67">
        <f t="shared" si="52"/>
        <v>861</v>
      </c>
      <c r="J802" s="67">
        <f t="shared" si="49"/>
        <v>912</v>
      </c>
      <c r="K802" s="67">
        <v>25</v>
      </c>
      <c r="L802" s="67">
        <f t="shared" si="54"/>
        <v>1798</v>
      </c>
      <c r="M802" s="67">
        <f t="shared" si="50"/>
        <v>28202</v>
      </c>
      <c r="N802" s="39"/>
    </row>
    <row r="803" spans="1:14" s="1" customFormat="1" ht="39.950000000000003" customHeight="1" x14ac:dyDescent="0.25">
      <c r="A803" s="23">
        <v>495</v>
      </c>
      <c r="B803" s="5" t="s">
        <v>1076</v>
      </c>
      <c r="C803" s="18" t="s">
        <v>944</v>
      </c>
      <c r="D803" s="85" t="s">
        <v>1637</v>
      </c>
      <c r="E803" s="16" t="s">
        <v>80</v>
      </c>
      <c r="F803" s="5" t="s">
        <v>14</v>
      </c>
      <c r="G803" s="67">
        <v>25000</v>
      </c>
      <c r="H803" s="67"/>
      <c r="I803" s="67">
        <f t="shared" si="52"/>
        <v>717.5</v>
      </c>
      <c r="J803" s="67">
        <f t="shared" si="49"/>
        <v>760</v>
      </c>
      <c r="K803" s="67">
        <v>25</v>
      </c>
      <c r="L803" s="67">
        <f t="shared" si="54"/>
        <v>1502.5</v>
      </c>
      <c r="M803" s="67">
        <f t="shared" si="50"/>
        <v>23497.5</v>
      </c>
      <c r="N803" s="39"/>
    </row>
    <row r="804" spans="1:14" s="1" customFormat="1" ht="39.950000000000003" customHeight="1" x14ac:dyDescent="0.25">
      <c r="A804" s="23">
        <v>496</v>
      </c>
      <c r="B804" s="5" t="s">
        <v>1024</v>
      </c>
      <c r="C804" s="18" t="s">
        <v>944</v>
      </c>
      <c r="D804" s="5" t="s">
        <v>1637</v>
      </c>
      <c r="E804" s="16" t="s">
        <v>80</v>
      </c>
      <c r="F804" s="5" t="s">
        <v>14</v>
      </c>
      <c r="G804" s="67">
        <v>25000</v>
      </c>
      <c r="H804" s="67"/>
      <c r="I804" s="67">
        <f t="shared" si="52"/>
        <v>717.5</v>
      </c>
      <c r="J804" s="67">
        <f t="shared" si="49"/>
        <v>760</v>
      </c>
      <c r="K804" s="67">
        <v>25</v>
      </c>
      <c r="L804" s="67">
        <f t="shared" si="54"/>
        <v>1502.5</v>
      </c>
      <c r="M804" s="67">
        <f t="shared" si="50"/>
        <v>23497.5</v>
      </c>
      <c r="N804" s="39"/>
    </row>
    <row r="805" spans="1:14" s="1" customFormat="1" ht="39.950000000000003" customHeight="1" x14ac:dyDescent="0.25">
      <c r="A805" s="23">
        <v>497</v>
      </c>
      <c r="B805" s="5" t="s">
        <v>1025</v>
      </c>
      <c r="C805" s="18" t="s">
        <v>944</v>
      </c>
      <c r="D805" s="5" t="s">
        <v>1637</v>
      </c>
      <c r="E805" s="16" t="s">
        <v>80</v>
      </c>
      <c r="F805" s="5" t="s">
        <v>14</v>
      </c>
      <c r="G805" s="67">
        <v>25000</v>
      </c>
      <c r="H805" s="67"/>
      <c r="I805" s="67">
        <f t="shared" si="52"/>
        <v>717.5</v>
      </c>
      <c r="J805" s="67">
        <f t="shared" ref="J805:J912" si="55">+G805*3.04%</f>
        <v>760</v>
      </c>
      <c r="K805" s="67">
        <v>351.7</v>
      </c>
      <c r="L805" s="67">
        <f t="shared" si="54"/>
        <v>1829.2</v>
      </c>
      <c r="M805" s="67">
        <f t="shared" si="50"/>
        <v>23170.799999999999</v>
      </c>
      <c r="N805" s="39"/>
    </row>
    <row r="806" spans="1:14" s="1" customFormat="1" ht="39.950000000000003" customHeight="1" x14ac:dyDescent="0.25">
      <c r="A806" s="23">
        <v>498</v>
      </c>
      <c r="B806" s="5" t="s">
        <v>1549</v>
      </c>
      <c r="C806" s="18" t="s">
        <v>942</v>
      </c>
      <c r="D806" s="85" t="s">
        <v>1637</v>
      </c>
      <c r="E806" s="16" t="s">
        <v>80</v>
      </c>
      <c r="F806" s="14" t="s">
        <v>1099</v>
      </c>
      <c r="G806" s="78">
        <v>23100</v>
      </c>
      <c r="H806" s="78"/>
      <c r="I806" s="78">
        <f t="shared" si="52"/>
        <v>662.97</v>
      </c>
      <c r="J806" s="78">
        <f t="shared" si="55"/>
        <v>702.24</v>
      </c>
      <c r="K806" s="78">
        <v>25</v>
      </c>
      <c r="L806" s="78">
        <f t="shared" si="54"/>
        <v>1390.21</v>
      </c>
      <c r="M806" s="78">
        <f t="shared" si="50"/>
        <v>21709.79</v>
      </c>
      <c r="N806" s="39"/>
    </row>
    <row r="807" spans="1:14" s="1" customFormat="1" ht="39.950000000000003" customHeight="1" x14ac:dyDescent="0.25">
      <c r="A807" s="23">
        <v>499</v>
      </c>
      <c r="B807" s="74" t="s">
        <v>665</v>
      </c>
      <c r="C807" s="19" t="s">
        <v>944</v>
      </c>
      <c r="D807" s="85" t="s">
        <v>1637</v>
      </c>
      <c r="E807" s="16" t="s">
        <v>80</v>
      </c>
      <c r="F807" s="5" t="s">
        <v>14</v>
      </c>
      <c r="G807" s="69">
        <v>25000</v>
      </c>
      <c r="H807" s="69"/>
      <c r="I807" s="69">
        <f t="shared" si="52"/>
        <v>717.5</v>
      </c>
      <c r="J807" s="69">
        <f t="shared" si="55"/>
        <v>760</v>
      </c>
      <c r="K807" s="69">
        <v>1215.1199999999999</v>
      </c>
      <c r="L807" s="69">
        <f t="shared" ref="L807:L823" si="56">+H807+I807+J807+K807</f>
        <v>2692.62</v>
      </c>
      <c r="M807" s="69">
        <f t="shared" si="50"/>
        <v>22307.38</v>
      </c>
      <c r="N807" s="39"/>
    </row>
    <row r="808" spans="1:14" s="1" customFormat="1" ht="39.950000000000003" customHeight="1" x14ac:dyDescent="0.25">
      <c r="A808" s="23">
        <v>500</v>
      </c>
      <c r="B808" s="74" t="s">
        <v>659</v>
      </c>
      <c r="C808" s="19" t="s">
        <v>942</v>
      </c>
      <c r="D808" s="85" t="s">
        <v>1637</v>
      </c>
      <c r="E808" s="16" t="s">
        <v>80</v>
      </c>
      <c r="F808" s="5" t="s">
        <v>14</v>
      </c>
      <c r="G808" s="69">
        <v>25000</v>
      </c>
      <c r="H808" s="69"/>
      <c r="I808" s="69">
        <f t="shared" si="52"/>
        <v>717.5</v>
      </c>
      <c r="J808" s="69">
        <f t="shared" si="55"/>
        <v>760</v>
      </c>
      <c r="K808" s="69">
        <v>25</v>
      </c>
      <c r="L808" s="69">
        <f t="shared" si="56"/>
        <v>1502.5</v>
      </c>
      <c r="M808" s="69">
        <f t="shared" si="50"/>
        <v>23497.5</v>
      </c>
      <c r="N808" s="39"/>
    </row>
    <row r="809" spans="1:14" s="1" customFormat="1" ht="39.950000000000003" customHeight="1" x14ac:dyDescent="0.25">
      <c r="A809" s="23">
        <v>501</v>
      </c>
      <c r="B809" s="14" t="s">
        <v>757</v>
      </c>
      <c r="C809" s="18" t="s">
        <v>942</v>
      </c>
      <c r="D809" s="85" t="s">
        <v>1637</v>
      </c>
      <c r="E809" s="16" t="s">
        <v>80</v>
      </c>
      <c r="F809" s="5" t="s">
        <v>14</v>
      </c>
      <c r="G809" s="68">
        <v>25000</v>
      </c>
      <c r="H809" s="69"/>
      <c r="I809" s="69">
        <f t="shared" si="52"/>
        <v>717.5</v>
      </c>
      <c r="J809" s="69">
        <f t="shared" si="55"/>
        <v>760</v>
      </c>
      <c r="K809" s="69">
        <v>25</v>
      </c>
      <c r="L809" s="69">
        <f t="shared" si="56"/>
        <v>1502.5</v>
      </c>
      <c r="M809" s="68">
        <f t="shared" si="50"/>
        <v>23497.5</v>
      </c>
      <c r="N809" s="39"/>
    </row>
    <row r="810" spans="1:14" s="4" customFormat="1" ht="20.100000000000001" customHeight="1" x14ac:dyDescent="0.25">
      <c r="A810" s="105" t="s">
        <v>0</v>
      </c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</row>
    <row r="811" spans="1:14" s="4" customFormat="1" ht="20.100000000000001" customHeight="1" x14ac:dyDescent="0.25">
      <c r="A811" s="105" t="s">
        <v>1</v>
      </c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</row>
    <row r="812" spans="1:14" s="4" customFormat="1" ht="20.100000000000001" customHeight="1" x14ac:dyDescent="0.25">
      <c r="A812" s="105" t="s">
        <v>2</v>
      </c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</row>
    <row r="813" spans="1:14" s="4" customFormat="1" ht="20.100000000000001" customHeight="1" x14ac:dyDescent="0.25">
      <c r="A813" s="22"/>
      <c r="B813" s="34"/>
      <c r="C813" s="15"/>
      <c r="D813" s="32"/>
      <c r="E813" s="32"/>
      <c r="F813" s="13"/>
      <c r="G813" s="9"/>
      <c r="H813" s="10"/>
      <c r="I813" s="10"/>
      <c r="J813" s="9"/>
      <c r="K813" s="10"/>
      <c r="L813" s="9"/>
      <c r="M813" s="10"/>
    </row>
    <row r="814" spans="1:14" s="4" customFormat="1" ht="20.100000000000001" customHeight="1" x14ac:dyDescent="0.25">
      <c r="A814" s="105" t="s">
        <v>3</v>
      </c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</row>
    <row r="815" spans="1:14" s="4" customFormat="1" ht="20.100000000000001" customHeight="1" x14ac:dyDescent="0.25">
      <c r="A815" s="105" t="s">
        <v>1849</v>
      </c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</row>
    <row r="816" spans="1:14" s="4" customFormat="1" ht="20.100000000000001" customHeight="1" x14ac:dyDescent="0.25">
      <c r="A816" s="22"/>
      <c r="B816" s="34"/>
      <c r="C816" s="15"/>
      <c r="D816" s="32"/>
      <c r="E816" s="32"/>
      <c r="F816" s="13"/>
      <c r="G816" s="9"/>
      <c r="H816" s="10"/>
      <c r="I816" s="10"/>
      <c r="J816" s="9"/>
      <c r="K816" s="10"/>
      <c r="L816" s="9"/>
      <c r="M816" s="10"/>
    </row>
    <row r="817" spans="1:14" s="4" customFormat="1" ht="20.100000000000001" customHeight="1" x14ac:dyDescent="0.25">
      <c r="A817" s="106" t="s">
        <v>1850</v>
      </c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</row>
    <row r="818" spans="1:14" s="1" customFormat="1" ht="20.100000000000001" customHeight="1" thickBot="1" x14ac:dyDescent="0.3">
      <c r="A818" s="22"/>
      <c r="B818" s="34"/>
      <c r="C818" s="15"/>
      <c r="D818" s="32"/>
      <c r="E818" s="32"/>
      <c r="F818" s="13"/>
      <c r="G818" s="9"/>
      <c r="H818" s="10"/>
      <c r="I818" s="10"/>
      <c r="J818" s="9"/>
      <c r="K818" s="10"/>
      <c r="L818" s="9"/>
      <c r="M818" s="10"/>
    </row>
    <row r="819" spans="1:14" s="1" customFormat="1" ht="30" customHeight="1" x14ac:dyDescent="0.25">
      <c r="A819" s="81" t="s">
        <v>508</v>
      </c>
      <c r="B819" s="61" t="s">
        <v>4</v>
      </c>
      <c r="C819" s="62" t="s">
        <v>943</v>
      </c>
      <c r="D819" s="63" t="s">
        <v>5</v>
      </c>
      <c r="E819" s="61" t="s">
        <v>6</v>
      </c>
      <c r="F819" s="62" t="s">
        <v>7</v>
      </c>
      <c r="G819" s="61" t="s">
        <v>8</v>
      </c>
      <c r="H819" s="64" t="s">
        <v>10</v>
      </c>
      <c r="I819" s="64" t="s">
        <v>9</v>
      </c>
      <c r="J819" s="65" t="s">
        <v>11</v>
      </c>
      <c r="K819" s="61" t="s">
        <v>541</v>
      </c>
      <c r="L819" s="65" t="s">
        <v>542</v>
      </c>
      <c r="M819" s="64" t="s">
        <v>12</v>
      </c>
    </row>
    <row r="820" spans="1:14" s="1" customFormat="1" ht="39.950000000000003" customHeight="1" x14ac:dyDescent="0.25">
      <c r="A820" s="23">
        <v>502</v>
      </c>
      <c r="B820" s="14" t="s">
        <v>755</v>
      </c>
      <c r="C820" s="18" t="s">
        <v>942</v>
      </c>
      <c r="D820" s="85" t="s">
        <v>1637</v>
      </c>
      <c r="E820" s="16" t="s">
        <v>80</v>
      </c>
      <c r="F820" s="5" t="s">
        <v>14</v>
      </c>
      <c r="G820" s="68">
        <v>25000</v>
      </c>
      <c r="H820" s="69"/>
      <c r="I820" s="69">
        <f t="shared" si="52"/>
        <v>717.5</v>
      </c>
      <c r="J820" s="69">
        <f t="shared" si="55"/>
        <v>760</v>
      </c>
      <c r="K820" s="69">
        <v>25</v>
      </c>
      <c r="L820" s="69">
        <f t="shared" si="56"/>
        <v>1502.5</v>
      </c>
      <c r="M820" s="68">
        <f t="shared" si="50"/>
        <v>23497.5</v>
      </c>
      <c r="N820" s="39"/>
    </row>
    <row r="821" spans="1:14" s="1" customFormat="1" ht="39.950000000000003" customHeight="1" x14ac:dyDescent="0.25">
      <c r="A821" s="23">
        <v>503</v>
      </c>
      <c r="B821" s="14" t="s">
        <v>756</v>
      </c>
      <c r="C821" s="18" t="s">
        <v>944</v>
      </c>
      <c r="D821" s="85" t="s">
        <v>1637</v>
      </c>
      <c r="E821" s="16" t="s">
        <v>80</v>
      </c>
      <c r="F821" s="5" t="s">
        <v>14</v>
      </c>
      <c r="G821" s="68">
        <v>25000</v>
      </c>
      <c r="H821" s="69"/>
      <c r="I821" s="69">
        <f t="shared" si="52"/>
        <v>717.5</v>
      </c>
      <c r="J821" s="69">
        <f t="shared" si="55"/>
        <v>760</v>
      </c>
      <c r="K821" s="69">
        <v>25</v>
      </c>
      <c r="L821" s="69">
        <f t="shared" si="56"/>
        <v>1502.5</v>
      </c>
      <c r="M821" s="68">
        <f t="shared" si="50"/>
        <v>23497.5</v>
      </c>
      <c r="N821" s="39"/>
    </row>
    <row r="822" spans="1:14" s="1" customFormat="1" ht="39.950000000000003" customHeight="1" x14ac:dyDescent="0.25">
      <c r="A822" s="23">
        <v>504</v>
      </c>
      <c r="B822" s="74" t="s">
        <v>875</v>
      </c>
      <c r="C822" s="19" t="s">
        <v>942</v>
      </c>
      <c r="D822" s="85" t="s">
        <v>1637</v>
      </c>
      <c r="E822" s="16" t="s">
        <v>80</v>
      </c>
      <c r="F822" s="16" t="s">
        <v>14</v>
      </c>
      <c r="G822" s="17">
        <v>25000</v>
      </c>
      <c r="H822" s="75"/>
      <c r="I822" s="69">
        <f t="shared" si="52"/>
        <v>717.5</v>
      </c>
      <c r="J822" s="75">
        <f t="shared" si="55"/>
        <v>760</v>
      </c>
      <c r="K822" s="69">
        <v>25</v>
      </c>
      <c r="L822" s="69">
        <f t="shared" si="56"/>
        <v>1502.5</v>
      </c>
      <c r="M822" s="75">
        <f t="shared" si="50"/>
        <v>23497.5</v>
      </c>
      <c r="N822" s="39"/>
    </row>
    <row r="823" spans="1:14" s="1" customFormat="1" ht="39.950000000000003" customHeight="1" x14ac:dyDescent="0.25">
      <c r="A823" s="23">
        <v>505</v>
      </c>
      <c r="B823" s="14" t="s">
        <v>893</v>
      </c>
      <c r="C823" s="18" t="s">
        <v>942</v>
      </c>
      <c r="D823" s="85" t="s">
        <v>1637</v>
      </c>
      <c r="E823" s="16" t="s">
        <v>80</v>
      </c>
      <c r="F823" s="16" t="s">
        <v>14</v>
      </c>
      <c r="G823" s="17">
        <v>25000</v>
      </c>
      <c r="H823" s="17"/>
      <c r="I823" s="69">
        <f t="shared" si="52"/>
        <v>717.5</v>
      </c>
      <c r="J823" s="69">
        <f t="shared" si="55"/>
        <v>760</v>
      </c>
      <c r="K823" s="69">
        <v>25</v>
      </c>
      <c r="L823" s="69">
        <f t="shared" si="56"/>
        <v>1502.5</v>
      </c>
      <c r="M823" s="68">
        <f t="shared" si="50"/>
        <v>23497.5</v>
      </c>
      <c r="N823" s="39"/>
    </row>
    <row r="824" spans="1:14" s="1" customFormat="1" ht="39.950000000000003" customHeight="1" x14ac:dyDescent="0.25">
      <c r="A824" s="23">
        <v>506</v>
      </c>
      <c r="B824" s="5" t="s">
        <v>1517</v>
      </c>
      <c r="C824" s="18" t="s">
        <v>944</v>
      </c>
      <c r="D824" s="85" t="s">
        <v>1637</v>
      </c>
      <c r="E824" s="16" t="s">
        <v>80</v>
      </c>
      <c r="F824" s="14" t="s">
        <v>1099</v>
      </c>
      <c r="G824" s="78">
        <v>23100</v>
      </c>
      <c r="H824" s="78"/>
      <c r="I824" s="78">
        <f t="shared" si="52"/>
        <v>662.97</v>
      </c>
      <c r="J824" s="78">
        <f t="shared" si="55"/>
        <v>702.24</v>
      </c>
      <c r="K824" s="78">
        <v>25</v>
      </c>
      <c r="L824" s="78">
        <f t="shared" ref="L824:L850" si="57">+I824+H824+J824+K824</f>
        <v>1390.21</v>
      </c>
      <c r="M824" s="78">
        <f t="shared" ref="M824:M921" si="58">+G824-L824</f>
        <v>21709.79</v>
      </c>
      <c r="N824" s="39"/>
    </row>
    <row r="825" spans="1:14" s="1" customFormat="1" ht="39.950000000000003" customHeight="1" x14ac:dyDescent="0.25">
      <c r="A825" s="23">
        <v>507</v>
      </c>
      <c r="B825" s="5" t="s">
        <v>1123</v>
      </c>
      <c r="C825" s="18" t="s">
        <v>942</v>
      </c>
      <c r="D825" s="85" t="s">
        <v>1637</v>
      </c>
      <c r="E825" s="16" t="s">
        <v>80</v>
      </c>
      <c r="F825" s="14" t="s">
        <v>21</v>
      </c>
      <c r="G825" s="78">
        <v>26250</v>
      </c>
      <c r="H825" s="78"/>
      <c r="I825" s="78">
        <f t="shared" si="52"/>
        <v>753.375</v>
      </c>
      <c r="J825" s="78">
        <f t="shared" si="55"/>
        <v>798</v>
      </c>
      <c r="K825" s="78">
        <v>25</v>
      </c>
      <c r="L825" s="78">
        <f t="shared" si="57"/>
        <v>1576.375</v>
      </c>
      <c r="M825" s="78">
        <f t="shared" si="58"/>
        <v>24673.625</v>
      </c>
      <c r="N825" s="39"/>
    </row>
    <row r="826" spans="1:14" s="1" customFormat="1" ht="39.950000000000003" customHeight="1" x14ac:dyDescent="0.25">
      <c r="A826" s="23">
        <v>508</v>
      </c>
      <c r="B826" s="5" t="s">
        <v>1126</v>
      </c>
      <c r="C826" s="18" t="s">
        <v>944</v>
      </c>
      <c r="D826" s="85" t="s">
        <v>1637</v>
      </c>
      <c r="E826" s="16" t="s">
        <v>80</v>
      </c>
      <c r="F826" s="14" t="s">
        <v>21</v>
      </c>
      <c r="G826" s="78">
        <v>26250</v>
      </c>
      <c r="H826" s="78"/>
      <c r="I826" s="78">
        <f t="shared" si="52"/>
        <v>753.375</v>
      </c>
      <c r="J826" s="78">
        <f t="shared" si="55"/>
        <v>798</v>
      </c>
      <c r="K826" s="78">
        <v>25</v>
      </c>
      <c r="L826" s="78">
        <f t="shared" si="57"/>
        <v>1576.375</v>
      </c>
      <c r="M826" s="78">
        <f t="shared" si="58"/>
        <v>24673.625</v>
      </c>
      <c r="N826" s="39"/>
    </row>
    <row r="827" spans="1:14" s="1" customFormat="1" ht="39.950000000000003" customHeight="1" x14ac:dyDescent="0.25">
      <c r="A827" s="23">
        <v>509</v>
      </c>
      <c r="B827" s="5" t="s">
        <v>1224</v>
      </c>
      <c r="C827" s="18" t="s">
        <v>944</v>
      </c>
      <c r="D827" s="85" t="s">
        <v>1637</v>
      </c>
      <c r="E827" s="16" t="s">
        <v>80</v>
      </c>
      <c r="F827" s="14" t="s">
        <v>21</v>
      </c>
      <c r="G827" s="78">
        <v>23100</v>
      </c>
      <c r="H827" s="78"/>
      <c r="I827" s="78">
        <f t="shared" si="52"/>
        <v>662.97</v>
      </c>
      <c r="J827" s="78">
        <f t="shared" si="55"/>
        <v>702.24</v>
      </c>
      <c r="K827" s="78">
        <v>25</v>
      </c>
      <c r="L827" s="78">
        <f t="shared" si="57"/>
        <v>1390.21</v>
      </c>
      <c r="M827" s="78">
        <f t="shared" si="58"/>
        <v>21709.79</v>
      </c>
      <c r="N827" s="39"/>
    </row>
    <row r="828" spans="1:14" s="1" customFormat="1" ht="39.950000000000003" customHeight="1" x14ac:dyDescent="0.25">
      <c r="A828" s="23">
        <v>510</v>
      </c>
      <c r="B828" s="5" t="s">
        <v>1225</v>
      </c>
      <c r="C828" s="18" t="s">
        <v>944</v>
      </c>
      <c r="D828" s="85" t="s">
        <v>1637</v>
      </c>
      <c r="E828" s="16" t="s">
        <v>80</v>
      </c>
      <c r="F828" s="14" t="s">
        <v>21</v>
      </c>
      <c r="G828" s="78">
        <v>23100</v>
      </c>
      <c r="H828" s="78"/>
      <c r="I828" s="78">
        <f t="shared" si="52"/>
        <v>662.97</v>
      </c>
      <c r="J828" s="78">
        <f t="shared" si="55"/>
        <v>702.24</v>
      </c>
      <c r="K828" s="78">
        <v>25</v>
      </c>
      <c r="L828" s="78">
        <f t="shared" si="57"/>
        <v>1390.21</v>
      </c>
      <c r="M828" s="78">
        <f t="shared" si="58"/>
        <v>21709.79</v>
      </c>
      <c r="N828" s="39"/>
    </row>
    <row r="829" spans="1:14" s="1" customFormat="1" ht="39.950000000000003" customHeight="1" x14ac:dyDescent="0.25">
      <c r="A829" s="23">
        <v>511</v>
      </c>
      <c r="B829" s="5" t="s">
        <v>1226</v>
      </c>
      <c r="C829" s="18" t="s">
        <v>944</v>
      </c>
      <c r="D829" s="85" t="s">
        <v>1637</v>
      </c>
      <c r="E829" s="16" t="s">
        <v>80</v>
      </c>
      <c r="F829" s="14" t="s">
        <v>21</v>
      </c>
      <c r="G829" s="78">
        <v>23100</v>
      </c>
      <c r="H829" s="78"/>
      <c r="I829" s="78">
        <f t="shared" si="52"/>
        <v>662.97</v>
      </c>
      <c r="J829" s="78">
        <f t="shared" si="55"/>
        <v>702.24</v>
      </c>
      <c r="K829" s="78">
        <v>1215.1199999999999</v>
      </c>
      <c r="L829" s="78">
        <f t="shared" si="57"/>
        <v>2580.33</v>
      </c>
      <c r="M829" s="78">
        <f t="shared" si="58"/>
        <v>20519.669999999998</v>
      </c>
      <c r="N829" s="39"/>
    </row>
    <row r="830" spans="1:14" s="1" customFormat="1" ht="39.950000000000003" customHeight="1" x14ac:dyDescent="0.25">
      <c r="A830" s="23">
        <v>512</v>
      </c>
      <c r="B830" s="5" t="s">
        <v>1237</v>
      </c>
      <c r="C830" s="18" t="s">
        <v>944</v>
      </c>
      <c r="D830" s="85" t="s">
        <v>1637</v>
      </c>
      <c r="E830" s="16" t="s">
        <v>80</v>
      </c>
      <c r="F830" s="14" t="s">
        <v>21</v>
      </c>
      <c r="G830" s="78">
        <v>23100</v>
      </c>
      <c r="H830" s="78"/>
      <c r="I830" s="78">
        <f t="shared" si="52"/>
        <v>662.97</v>
      </c>
      <c r="J830" s="78">
        <f t="shared" si="55"/>
        <v>702.24</v>
      </c>
      <c r="K830" s="78">
        <v>25</v>
      </c>
      <c r="L830" s="78">
        <f t="shared" si="57"/>
        <v>1390.21</v>
      </c>
      <c r="M830" s="78">
        <f t="shared" si="58"/>
        <v>21709.79</v>
      </c>
      <c r="N830" s="39"/>
    </row>
    <row r="831" spans="1:14" s="1" customFormat="1" ht="39.950000000000003" customHeight="1" x14ac:dyDescent="0.25">
      <c r="A831" s="23">
        <v>513</v>
      </c>
      <c r="B831" s="5" t="s">
        <v>1262</v>
      </c>
      <c r="C831" s="18" t="s">
        <v>944</v>
      </c>
      <c r="D831" s="85" t="s">
        <v>1637</v>
      </c>
      <c r="E831" s="16" t="s">
        <v>80</v>
      </c>
      <c r="F831" s="14" t="s">
        <v>21</v>
      </c>
      <c r="G831" s="78">
        <v>23100</v>
      </c>
      <c r="H831" s="78"/>
      <c r="I831" s="78">
        <f t="shared" si="52"/>
        <v>662.97</v>
      </c>
      <c r="J831" s="78">
        <f t="shared" si="55"/>
        <v>702.24</v>
      </c>
      <c r="K831" s="78">
        <v>25</v>
      </c>
      <c r="L831" s="78">
        <f t="shared" si="57"/>
        <v>1390.21</v>
      </c>
      <c r="M831" s="78">
        <f t="shared" si="58"/>
        <v>21709.79</v>
      </c>
      <c r="N831" s="39"/>
    </row>
    <row r="832" spans="1:14" s="1" customFormat="1" ht="39.950000000000003" customHeight="1" x14ac:dyDescent="0.25">
      <c r="A832" s="23">
        <v>514</v>
      </c>
      <c r="B832" s="5" t="s">
        <v>1265</v>
      </c>
      <c r="C832" s="18" t="s">
        <v>944</v>
      </c>
      <c r="D832" s="85" t="s">
        <v>1637</v>
      </c>
      <c r="E832" s="16" t="s">
        <v>80</v>
      </c>
      <c r="F832" s="14" t="s">
        <v>21</v>
      </c>
      <c r="G832" s="78">
        <v>23100</v>
      </c>
      <c r="H832" s="78"/>
      <c r="I832" s="78">
        <f t="shared" si="52"/>
        <v>662.97</v>
      </c>
      <c r="J832" s="78">
        <f t="shared" si="55"/>
        <v>702.24</v>
      </c>
      <c r="K832" s="78">
        <v>25</v>
      </c>
      <c r="L832" s="78">
        <f t="shared" si="57"/>
        <v>1390.21</v>
      </c>
      <c r="M832" s="78">
        <f t="shared" si="58"/>
        <v>21709.79</v>
      </c>
      <c r="N832" s="39"/>
    </row>
    <row r="833" spans="1:14" s="1" customFormat="1" ht="39.950000000000003" customHeight="1" x14ac:dyDescent="0.25">
      <c r="A833" s="23">
        <v>515</v>
      </c>
      <c r="B833" s="5" t="s">
        <v>1268</v>
      </c>
      <c r="C833" s="18" t="s">
        <v>944</v>
      </c>
      <c r="D833" s="85" t="s">
        <v>1637</v>
      </c>
      <c r="E833" s="16" t="s">
        <v>80</v>
      </c>
      <c r="F833" s="14" t="s">
        <v>21</v>
      </c>
      <c r="G833" s="78">
        <v>23100</v>
      </c>
      <c r="H833" s="78"/>
      <c r="I833" s="78">
        <f t="shared" si="52"/>
        <v>662.97</v>
      </c>
      <c r="J833" s="78">
        <f t="shared" si="55"/>
        <v>702.24</v>
      </c>
      <c r="K833" s="78">
        <v>25</v>
      </c>
      <c r="L833" s="78">
        <f t="shared" si="57"/>
        <v>1390.21</v>
      </c>
      <c r="M833" s="78">
        <f t="shared" si="58"/>
        <v>21709.79</v>
      </c>
      <c r="N833" s="39"/>
    </row>
    <row r="834" spans="1:14" s="1" customFormat="1" ht="39.950000000000003" customHeight="1" x14ac:dyDescent="0.25">
      <c r="A834" s="23">
        <v>516</v>
      </c>
      <c r="B834" s="5" t="s">
        <v>1329</v>
      </c>
      <c r="C834" s="18" t="s">
        <v>944</v>
      </c>
      <c r="D834" s="85" t="s">
        <v>1637</v>
      </c>
      <c r="E834" s="16" t="s">
        <v>80</v>
      </c>
      <c r="F834" s="14" t="s">
        <v>21</v>
      </c>
      <c r="G834" s="78">
        <v>23100</v>
      </c>
      <c r="H834" s="78"/>
      <c r="I834" s="78">
        <f t="shared" si="52"/>
        <v>662.97</v>
      </c>
      <c r="J834" s="78">
        <f t="shared" si="55"/>
        <v>702.24</v>
      </c>
      <c r="K834" s="78">
        <v>1215.1199999999999</v>
      </c>
      <c r="L834" s="78">
        <f t="shared" si="57"/>
        <v>2580.33</v>
      </c>
      <c r="M834" s="78">
        <f t="shared" si="58"/>
        <v>20519.669999999998</v>
      </c>
      <c r="N834" s="39"/>
    </row>
    <row r="835" spans="1:14" s="1" customFormat="1" ht="39.950000000000003" customHeight="1" x14ac:dyDescent="0.25">
      <c r="A835" s="23">
        <v>517</v>
      </c>
      <c r="B835" s="5" t="s">
        <v>1335</v>
      </c>
      <c r="C835" s="18" t="s">
        <v>944</v>
      </c>
      <c r="D835" s="85" t="s">
        <v>1637</v>
      </c>
      <c r="E835" s="16" t="s">
        <v>80</v>
      </c>
      <c r="F835" s="14" t="s">
        <v>21</v>
      </c>
      <c r="G835" s="78">
        <v>23100</v>
      </c>
      <c r="H835" s="78"/>
      <c r="I835" s="78">
        <f t="shared" ref="I835:I893" si="59">+G835*2.87%</f>
        <v>662.97</v>
      </c>
      <c r="J835" s="78">
        <f t="shared" si="55"/>
        <v>702.24</v>
      </c>
      <c r="K835" s="78">
        <v>1215.1199999999999</v>
      </c>
      <c r="L835" s="78">
        <f t="shared" si="57"/>
        <v>2580.33</v>
      </c>
      <c r="M835" s="78">
        <f t="shared" si="58"/>
        <v>20519.669999999998</v>
      </c>
      <c r="N835" s="39"/>
    </row>
    <row r="836" spans="1:14" s="1" customFormat="1" ht="39.950000000000003" customHeight="1" x14ac:dyDescent="0.25">
      <c r="A836" s="23">
        <v>518</v>
      </c>
      <c r="B836" s="5" t="s">
        <v>1390</v>
      </c>
      <c r="C836" s="18" t="s">
        <v>944</v>
      </c>
      <c r="D836" s="85" t="s">
        <v>1637</v>
      </c>
      <c r="E836" s="16" t="s">
        <v>80</v>
      </c>
      <c r="F836" s="14" t="s">
        <v>21</v>
      </c>
      <c r="G836" s="78">
        <v>26250</v>
      </c>
      <c r="H836" s="78"/>
      <c r="I836" s="78">
        <f t="shared" si="59"/>
        <v>753.375</v>
      </c>
      <c r="J836" s="78">
        <f t="shared" si="55"/>
        <v>798</v>
      </c>
      <c r="K836" s="78">
        <v>474.28</v>
      </c>
      <c r="L836" s="78">
        <f t="shared" si="57"/>
        <v>2025.655</v>
      </c>
      <c r="M836" s="78">
        <f t="shared" si="58"/>
        <v>24224.345000000001</v>
      </c>
      <c r="N836" s="39"/>
    </row>
    <row r="837" spans="1:14" s="1" customFormat="1" ht="39.950000000000003" customHeight="1" x14ac:dyDescent="0.25">
      <c r="A837" s="23">
        <v>519</v>
      </c>
      <c r="B837" s="5" t="s">
        <v>1414</v>
      </c>
      <c r="C837" s="18" t="s">
        <v>944</v>
      </c>
      <c r="D837" s="85" t="s">
        <v>1637</v>
      </c>
      <c r="E837" s="16" t="s">
        <v>80</v>
      </c>
      <c r="F837" s="14" t="s">
        <v>21</v>
      </c>
      <c r="G837" s="78">
        <v>23100</v>
      </c>
      <c r="H837" s="78"/>
      <c r="I837" s="78">
        <f t="shared" si="59"/>
        <v>662.97</v>
      </c>
      <c r="J837" s="78">
        <f t="shared" si="55"/>
        <v>702.24</v>
      </c>
      <c r="K837" s="78">
        <v>678.4</v>
      </c>
      <c r="L837" s="78">
        <f t="shared" si="57"/>
        <v>2043.6100000000001</v>
      </c>
      <c r="M837" s="78">
        <f t="shared" si="58"/>
        <v>21056.39</v>
      </c>
      <c r="N837" s="39"/>
    </row>
    <row r="838" spans="1:14" s="4" customFormat="1" ht="20.100000000000001" customHeight="1" x14ac:dyDescent="0.25">
      <c r="A838" s="105" t="s">
        <v>0</v>
      </c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</row>
    <row r="839" spans="1:14" s="4" customFormat="1" ht="20.100000000000001" customHeight="1" x14ac:dyDescent="0.25">
      <c r="A839" s="105" t="s">
        <v>1</v>
      </c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</row>
    <row r="840" spans="1:14" s="4" customFormat="1" ht="20.100000000000001" customHeight="1" x14ac:dyDescent="0.25">
      <c r="A840" s="105" t="s">
        <v>2</v>
      </c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</row>
    <row r="841" spans="1:14" s="4" customFormat="1" ht="20.100000000000001" customHeight="1" x14ac:dyDescent="0.25">
      <c r="A841" s="22"/>
      <c r="B841" s="34"/>
      <c r="C841" s="15"/>
      <c r="D841" s="32"/>
      <c r="E841" s="32"/>
      <c r="F841" s="13"/>
      <c r="G841" s="9"/>
      <c r="H841" s="10"/>
      <c r="I841" s="10"/>
      <c r="J841" s="9"/>
      <c r="K841" s="10"/>
      <c r="L841" s="9"/>
      <c r="M841" s="10"/>
    </row>
    <row r="842" spans="1:14" s="4" customFormat="1" ht="20.100000000000001" customHeight="1" x14ac:dyDescent="0.25">
      <c r="A842" s="105" t="s">
        <v>3</v>
      </c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</row>
    <row r="843" spans="1:14" s="4" customFormat="1" ht="20.100000000000001" customHeight="1" x14ac:dyDescent="0.25">
      <c r="A843" s="105" t="s">
        <v>1849</v>
      </c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</row>
    <row r="844" spans="1:14" s="4" customFormat="1" ht="20.100000000000001" customHeight="1" x14ac:dyDescent="0.25">
      <c r="A844" s="22"/>
      <c r="B844" s="34"/>
      <c r="C844" s="15"/>
      <c r="D844" s="32"/>
      <c r="E844" s="32"/>
      <c r="F844" s="13"/>
      <c r="G844" s="9"/>
      <c r="H844" s="10"/>
      <c r="I844" s="10"/>
      <c r="J844" s="9"/>
      <c r="K844" s="10"/>
      <c r="L844" s="9"/>
      <c r="M844" s="10"/>
    </row>
    <row r="845" spans="1:14" s="4" customFormat="1" ht="20.100000000000001" customHeight="1" x14ac:dyDescent="0.25">
      <c r="A845" s="106" t="s">
        <v>1850</v>
      </c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</row>
    <row r="846" spans="1:14" s="1" customFormat="1" ht="20.100000000000001" customHeight="1" thickBot="1" x14ac:dyDescent="0.3">
      <c r="A846" s="22"/>
      <c r="B846" s="34"/>
      <c r="C846" s="15"/>
      <c r="D846" s="32"/>
      <c r="E846" s="32"/>
      <c r="F846" s="13"/>
      <c r="G846" s="9"/>
      <c r="H846" s="10"/>
      <c r="I846" s="10"/>
      <c r="J846" s="9"/>
      <c r="K846" s="10"/>
      <c r="L846" s="9"/>
      <c r="M846" s="10"/>
    </row>
    <row r="847" spans="1:14" s="1" customFormat="1" ht="30" customHeight="1" x14ac:dyDescent="0.25">
      <c r="A847" s="81" t="s">
        <v>508</v>
      </c>
      <c r="B847" s="61" t="s">
        <v>4</v>
      </c>
      <c r="C847" s="62" t="s">
        <v>943</v>
      </c>
      <c r="D847" s="63" t="s">
        <v>5</v>
      </c>
      <c r="E847" s="61" t="s">
        <v>6</v>
      </c>
      <c r="F847" s="62" t="s">
        <v>7</v>
      </c>
      <c r="G847" s="61" t="s">
        <v>8</v>
      </c>
      <c r="H847" s="64" t="s">
        <v>10</v>
      </c>
      <c r="I847" s="64" t="s">
        <v>9</v>
      </c>
      <c r="J847" s="65" t="s">
        <v>11</v>
      </c>
      <c r="K847" s="61" t="s">
        <v>541</v>
      </c>
      <c r="L847" s="65" t="s">
        <v>542</v>
      </c>
      <c r="M847" s="64" t="s">
        <v>12</v>
      </c>
    </row>
    <row r="848" spans="1:14" s="1" customFormat="1" ht="39.950000000000003" customHeight="1" x14ac:dyDescent="0.25">
      <c r="A848" s="23">
        <v>520</v>
      </c>
      <c r="B848" s="5" t="s">
        <v>1415</v>
      </c>
      <c r="C848" s="18" t="s">
        <v>942</v>
      </c>
      <c r="D848" s="85" t="s">
        <v>1637</v>
      </c>
      <c r="E848" s="16" t="s">
        <v>80</v>
      </c>
      <c r="F848" s="14" t="s">
        <v>21</v>
      </c>
      <c r="G848" s="78">
        <v>16500</v>
      </c>
      <c r="H848" s="78"/>
      <c r="I848" s="78">
        <f t="shared" si="59"/>
        <v>473.55</v>
      </c>
      <c r="J848" s="78">
        <f t="shared" si="55"/>
        <v>501.6</v>
      </c>
      <c r="K848" s="78">
        <v>174.76</v>
      </c>
      <c r="L848" s="78">
        <f t="shared" si="57"/>
        <v>1149.9100000000001</v>
      </c>
      <c r="M848" s="78">
        <f t="shared" si="58"/>
        <v>15350.09</v>
      </c>
      <c r="N848" s="39"/>
    </row>
    <row r="849" spans="1:14" s="1" customFormat="1" ht="39.950000000000003" customHeight="1" x14ac:dyDescent="0.25">
      <c r="A849" s="23">
        <v>521</v>
      </c>
      <c r="B849" s="5" t="s">
        <v>1427</v>
      </c>
      <c r="C849" s="18" t="s">
        <v>942</v>
      </c>
      <c r="D849" s="85" t="s">
        <v>1637</v>
      </c>
      <c r="E849" s="16" t="s">
        <v>80</v>
      </c>
      <c r="F849" s="14" t="s">
        <v>21</v>
      </c>
      <c r="G849" s="78">
        <v>23100</v>
      </c>
      <c r="H849" s="78"/>
      <c r="I849" s="78">
        <f t="shared" si="59"/>
        <v>662.97</v>
      </c>
      <c r="J849" s="78">
        <f t="shared" si="55"/>
        <v>702.24</v>
      </c>
      <c r="K849" s="78">
        <v>25</v>
      </c>
      <c r="L849" s="78">
        <f t="shared" si="57"/>
        <v>1390.21</v>
      </c>
      <c r="M849" s="78">
        <f t="shared" si="58"/>
        <v>21709.79</v>
      </c>
      <c r="N849" s="39"/>
    </row>
    <row r="850" spans="1:14" s="1" customFormat="1" ht="39.950000000000003" customHeight="1" x14ac:dyDescent="0.25">
      <c r="A850" s="23">
        <v>522</v>
      </c>
      <c r="B850" s="5" t="s">
        <v>1439</v>
      </c>
      <c r="C850" s="18" t="s">
        <v>942</v>
      </c>
      <c r="D850" s="85" t="s">
        <v>1637</v>
      </c>
      <c r="E850" s="16" t="s">
        <v>80</v>
      </c>
      <c r="F850" s="14" t="s">
        <v>21</v>
      </c>
      <c r="G850" s="78">
        <v>23100</v>
      </c>
      <c r="H850" s="78"/>
      <c r="I850" s="78">
        <f t="shared" si="59"/>
        <v>662.97</v>
      </c>
      <c r="J850" s="78">
        <f t="shared" si="55"/>
        <v>702.24</v>
      </c>
      <c r="K850" s="78">
        <v>25</v>
      </c>
      <c r="L850" s="78">
        <f t="shared" si="57"/>
        <v>1390.21</v>
      </c>
      <c r="M850" s="78">
        <f t="shared" si="58"/>
        <v>21709.79</v>
      </c>
      <c r="N850" s="39"/>
    </row>
    <row r="851" spans="1:14" s="1" customFormat="1" ht="39.950000000000003" customHeight="1" x14ac:dyDescent="0.25">
      <c r="A851" s="23">
        <v>523</v>
      </c>
      <c r="B851" s="14" t="s">
        <v>634</v>
      </c>
      <c r="C851" s="18" t="s">
        <v>944</v>
      </c>
      <c r="D851" s="85" t="s">
        <v>1637</v>
      </c>
      <c r="E851" s="16" t="s">
        <v>80</v>
      </c>
      <c r="F851" s="5" t="s">
        <v>14</v>
      </c>
      <c r="G851" s="71">
        <v>25000</v>
      </c>
      <c r="H851" s="69"/>
      <c r="I851" s="69">
        <f t="shared" si="59"/>
        <v>717.5</v>
      </c>
      <c r="J851" s="69">
        <f t="shared" si="55"/>
        <v>760</v>
      </c>
      <c r="K851" s="69">
        <v>2405.2399999999998</v>
      </c>
      <c r="L851" s="69">
        <f>+H851+I851+J851+K851</f>
        <v>3882.74</v>
      </c>
      <c r="M851" s="69">
        <f t="shared" si="58"/>
        <v>21117.260000000002</v>
      </c>
      <c r="N851" s="39"/>
    </row>
    <row r="852" spans="1:14" s="1" customFormat="1" ht="39.950000000000003" customHeight="1" x14ac:dyDescent="0.25">
      <c r="A852" s="23">
        <v>524</v>
      </c>
      <c r="B852" s="5" t="s">
        <v>1642</v>
      </c>
      <c r="C852" s="18" t="s">
        <v>944</v>
      </c>
      <c r="D852" s="85" t="s">
        <v>1637</v>
      </c>
      <c r="E852" s="16" t="s">
        <v>80</v>
      </c>
      <c r="F852" s="14" t="s">
        <v>1099</v>
      </c>
      <c r="G852" s="78">
        <v>23100</v>
      </c>
      <c r="H852" s="78"/>
      <c r="I852" s="78">
        <f t="shared" si="59"/>
        <v>662.97</v>
      </c>
      <c r="J852" s="78">
        <f t="shared" si="55"/>
        <v>702.24</v>
      </c>
      <c r="K852" s="78">
        <v>25</v>
      </c>
      <c r="L852" s="78">
        <f>+I852+H852+J852+K852</f>
        <v>1390.21</v>
      </c>
      <c r="M852" s="78">
        <f t="shared" si="58"/>
        <v>21709.79</v>
      </c>
      <c r="N852" s="39"/>
    </row>
    <row r="853" spans="1:14" s="1" customFormat="1" ht="39.950000000000003" customHeight="1" x14ac:dyDescent="0.25">
      <c r="A853" s="23">
        <v>525</v>
      </c>
      <c r="B853" s="14" t="s">
        <v>121</v>
      </c>
      <c r="C853" s="18" t="s">
        <v>942</v>
      </c>
      <c r="D853" s="85" t="s">
        <v>1824</v>
      </c>
      <c r="E853" s="16" t="s">
        <v>1825</v>
      </c>
      <c r="F853" s="5" t="s">
        <v>17</v>
      </c>
      <c r="G853" s="68">
        <v>50000</v>
      </c>
      <c r="H853" s="69">
        <v>1854</v>
      </c>
      <c r="I853" s="69">
        <f t="shared" si="59"/>
        <v>1435</v>
      </c>
      <c r="J853" s="69">
        <f t="shared" si="55"/>
        <v>1520</v>
      </c>
      <c r="K853" s="69">
        <v>1199.3699999999999</v>
      </c>
      <c r="L853" s="69">
        <f t="shared" ref="L853:L861" si="60">+H853+I853+J853+K853</f>
        <v>6008.37</v>
      </c>
      <c r="M853" s="68">
        <f t="shared" si="58"/>
        <v>43991.63</v>
      </c>
      <c r="N853" s="39"/>
    </row>
    <row r="854" spans="1:14" s="1" customFormat="1" ht="39.950000000000003" customHeight="1" x14ac:dyDescent="0.25">
      <c r="A854" s="23">
        <v>526</v>
      </c>
      <c r="B854" s="74" t="s">
        <v>525</v>
      </c>
      <c r="C854" s="19" t="s">
        <v>942</v>
      </c>
      <c r="D854" s="85" t="s">
        <v>1824</v>
      </c>
      <c r="E854" s="66" t="s">
        <v>1791</v>
      </c>
      <c r="F854" s="5" t="s">
        <v>14</v>
      </c>
      <c r="G854" s="79">
        <v>25725</v>
      </c>
      <c r="H854" s="69"/>
      <c r="I854" s="69">
        <f t="shared" si="59"/>
        <v>738.3075</v>
      </c>
      <c r="J854" s="69">
        <f t="shared" si="55"/>
        <v>782.04</v>
      </c>
      <c r="K854" s="69">
        <v>1215.1199999999999</v>
      </c>
      <c r="L854" s="69">
        <f t="shared" si="60"/>
        <v>2735.4674999999997</v>
      </c>
      <c r="M854" s="68">
        <f t="shared" si="58"/>
        <v>22989.532500000001</v>
      </c>
      <c r="N854" s="39"/>
    </row>
    <row r="855" spans="1:14" s="1" customFormat="1" ht="39.950000000000003" customHeight="1" x14ac:dyDescent="0.25">
      <c r="A855" s="23">
        <v>527</v>
      </c>
      <c r="B855" s="14" t="s">
        <v>748</v>
      </c>
      <c r="C855" s="18" t="s">
        <v>944</v>
      </c>
      <c r="D855" s="85" t="s">
        <v>1824</v>
      </c>
      <c r="E855" s="66" t="s">
        <v>759</v>
      </c>
      <c r="F855" s="5" t="s">
        <v>14</v>
      </c>
      <c r="G855" s="68">
        <v>25000</v>
      </c>
      <c r="H855" s="69"/>
      <c r="I855" s="69">
        <f t="shared" si="59"/>
        <v>717.5</v>
      </c>
      <c r="J855" s="69">
        <f t="shared" si="55"/>
        <v>760</v>
      </c>
      <c r="K855" s="69">
        <v>25</v>
      </c>
      <c r="L855" s="69">
        <f t="shared" si="60"/>
        <v>1502.5</v>
      </c>
      <c r="M855" s="68">
        <f t="shared" si="58"/>
        <v>23497.5</v>
      </c>
      <c r="N855" s="39"/>
    </row>
    <row r="856" spans="1:14" s="1" customFormat="1" ht="39.950000000000003" customHeight="1" x14ac:dyDescent="0.25">
      <c r="A856" s="23">
        <v>528</v>
      </c>
      <c r="B856" s="14" t="s">
        <v>709</v>
      </c>
      <c r="C856" s="18" t="s">
        <v>942</v>
      </c>
      <c r="D856" s="5" t="s">
        <v>1827</v>
      </c>
      <c r="E856" s="66" t="s">
        <v>303</v>
      </c>
      <c r="F856" s="5" t="s">
        <v>14</v>
      </c>
      <c r="G856" s="68">
        <v>30000</v>
      </c>
      <c r="H856" s="69"/>
      <c r="I856" s="69">
        <f t="shared" si="59"/>
        <v>861</v>
      </c>
      <c r="J856" s="69">
        <f t="shared" si="55"/>
        <v>912</v>
      </c>
      <c r="K856" s="69">
        <v>25</v>
      </c>
      <c r="L856" s="69">
        <f t="shared" si="60"/>
        <v>1798</v>
      </c>
      <c r="M856" s="68">
        <f t="shared" si="58"/>
        <v>28202</v>
      </c>
      <c r="N856" s="39"/>
    </row>
    <row r="857" spans="1:14" s="1" customFormat="1" ht="39.950000000000003" customHeight="1" x14ac:dyDescent="0.25">
      <c r="A857" s="23">
        <v>529</v>
      </c>
      <c r="B857" s="14" t="s">
        <v>620</v>
      </c>
      <c r="C857" s="18" t="s">
        <v>944</v>
      </c>
      <c r="D857" s="85" t="s">
        <v>1097</v>
      </c>
      <c r="E857" s="16" t="s">
        <v>764</v>
      </c>
      <c r="F857" s="5" t="s">
        <v>14</v>
      </c>
      <c r="G857" s="90">
        <v>125000</v>
      </c>
      <c r="H857" s="69">
        <v>17986.060000000001</v>
      </c>
      <c r="I857" s="69">
        <f t="shared" si="59"/>
        <v>3587.5</v>
      </c>
      <c r="J857" s="69">
        <f t="shared" si="55"/>
        <v>3800</v>
      </c>
      <c r="K857" s="69">
        <v>385.23</v>
      </c>
      <c r="L857" s="69">
        <f t="shared" si="60"/>
        <v>25758.79</v>
      </c>
      <c r="M857" s="69">
        <f t="shared" si="58"/>
        <v>99241.209999999992</v>
      </c>
      <c r="N857" s="39"/>
    </row>
    <row r="858" spans="1:14" s="1" customFormat="1" ht="39.950000000000003" customHeight="1" x14ac:dyDescent="0.25">
      <c r="A858" s="23">
        <v>530</v>
      </c>
      <c r="B858" s="14" t="s">
        <v>124</v>
      </c>
      <c r="C858" s="18" t="s">
        <v>944</v>
      </c>
      <c r="D858" s="85" t="s">
        <v>1097</v>
      </c>
      <c r="E858" s="66" t="s">
        <v>1829</v>
      </c>
      <c r="F858" s="5" t="s">
        <v>14</v>
      </c>
      <c r="G858" s="68">
        <v>45000</v>
      </c>
      <c r="H858" s="69">
        <v>1148.33</v>
      </c>
      <c r="I858" s="69">
        <f t="shared" si="59"/>
        <v>1291.5</v>
      </c>
      <c r="J858" s="69">
        <f t="shared" si="55"/>
        <v>1368</v>
      </c>
      <c r="K858" s="69">
        <v>2755.1</v>
      </c>
      <c r="L858" s="69">
        <f t="shared" si="60"/>
        <v>6562.93</v>
      </c>
      <c r="M858" s="68">
        <f t="shared" si="58"/>
        <v>38437.07</v>
      </c>
      <c r="N858" s="39"/>
    </row>
    <row r="859" spans="1:14" s="1" customFormat="1" ht="39.950000000000003" customHeight="1" x14ac:dyDescent="0.25">
      <c r="A859" s="23">
        <v>531</v>
      </c>
      <c r="B859" s="14" t="s">
        <v>307</v>
      </c>
      <c r="C859" s="18" t="s">
        <v>942</v>
      </c>
      <c r="D859" s="85" t="s">
        <v>1097</v>
      </c>
      <c r="E859" s="66" t="s">
        <v>1829</v>
      </c>
      <c r="F859" s="5" t="s">
        <v>14</v>
      </c>
      <c r="G859" s="68">
        <v>60000</v>
      </c>
      <c r="H859" s="69">
        <v>3486.65</v>
      </c>
      <c r="I859" s="69">
        <f t="shared" si="59"/>
        <v>1722</v>
      </c>
      <c r="J859" s="69">
        <f t="shared" si="55"/>
        <v>1824</v>
      </c>
      <c r="K859" s="69">
        <v>678.4</v>
      </c>
      <c r="L859" s="69">
        <f t="shared" si="60"/>
        <v>7711.0499999999993</v>
      </c>
      <c r="M859" s="68">
        <f t="shared" si="58"/>
        <v>52288.95</v>
      </c>
      <c r="N859" s="39"/>
    </row>
    <row r="860" spans="1:14" s="1" customFormat="1" ht="39.950000000000003" customHeight="1" x14ac:dyDescent="0.25">
      <c r="A860" s="23">
        <v>532</v>
      </c>
      <c r="B860" s="14" t="s">
        <v>358</v>
      </c>
      <c r="C860" s="18" t="s">
        <v>944</v>
      </c>
      <c r="D860" s="85" t="s">
        <v>1097</v>
      </c>
      <c r="E860" s="66" t="s">
        <v>1829</v>
      </c>
      <c r="F860" s="5" t="s">
        <v>14</v>
      </c>
      <c r="G860" s="68">
        <v>50000</v>
      </c>
      <c r="H860" s="69">
        <v>1854</v>
      </c>
      <c r="I860" s="69">
        <f t="shared" si="59"/>
        <v>1435</v>
      </c>
      <c r="J860" s="69">
        <f t="shared" si="55"/>
        <v>1520</v>
      </c>
      <c r="K860" s="69">
        <v>1049.6099999999999</v>
      </c>
      <c r="L860" s="69">
        <f t="shared" si="60"/>
        <v>5858.61</v>
      </c>
      <c r="M860" s="68">
        <f t="shared" si="58"/>
        <v>44141.39</v>
      </c>
      <c r="N860" s="39"/>
    </row>
    <row r="861" spans="1:14" s="1" customFormat="1" ht="39.950000000000003" customHeight="1" x14ac:dyDescent="0.25">
      <c r="A861" s="23">
        <v>533</v>
      </c>
      <c r="B861" s="14" t="s">
        <v>388</v>
      </c>
      <c r="C861" s="18" t="s">
        <v>944</v>
      </c>
      <c r="D861" s="85" t="s">
        <v>1097</v>
      </c>
      <c r="E861" s="66" t="s">
        <v>1829</v>
      </c>
      <c r="F861" s="5" t="s">
        <v>17</v>
      </c>
      <c r="G861" s="68">
        <v>50000</v>
      </c>
      <c r="H861" s="69">
        <v>1854</v>
      </c>
      <c r="I861" s="69">
        <f t="shared" si="59"/>
        <v>1435</v>
      </c>
      <c r="J861" s="69">
        <f t="shared" si="55"/>
        <v>1520</v>
      </c>
      <c r="K861" s="69">
        <v>1774.7</v>
      </c>
      <c r="L861" s="69">
        <f t="shared" si="60"/>
        <v>6583.7</v>
      </c>
      <c r="M861" s="68">
        <f t="shared" si="58"/>
        <v>43416.3</v>
      </c>
      <c r="N861" s="39"/>
    </row>
    <row r="862" spans="1:14" s="1" customFormat="1" ht="39.950000000000003" customHeight="1" x14ac:dyDescent="0.25">
      <c r="A862" s="23">
        <v>534</v>
      </c>
      <c r="B862" s="5" t="s">
        <v>1608</v>
      </c>
      <c r="C862" s="18" t="s">
        <v>942</v>
      </c>
      <c r="D862" s="85" t="s">
        <v>1097</v>
      </c>
      <c r="E862" s="66" t="s">
        <v>1829</v>
      </c>
      <c r="F862" s="14" t="s">
        <v>1099</v>
      </c>
      <c r="G862" s="78">
        <v>65000</v>
      </c>
      <c r="H862" s="78">
        <v>4427.55</v>
      </c>
      <c r="I862" s="78">
        <f t="shared" si="59"/>
        <v>1865.5</v>
      </c>
      <c r="J862" s="78">
        <f t="shared" si="55"/>
        <v>1976</v>
      </c>
      <c r="K862" s="78">
        <v>25</v>
      </c>
      <c r="L862" s="78">
        <f>+I862+H862+J862+K862</f>
        <v>8294.0499999999993</v>
      </c>
      <c r="M862" s="78">
        <f t="shared" si="58"/>
        <v>56705.95</v>
      </c>
      <c r="N862" s="39"/>
    </row>
    <row r="863" spans="1:14" s="1" customFormat="1" ht="39.950000000000003" customHeight="1" x14ac:dyDescent="0.25">
      <c r="A863" s="23">
        <v>535</v>
      </c>
      <c r="B863" s="5" t="s">
        <v>1712</v>
      </c>
      <c r="C863" s="19" t="s">
        <v>942</v>
      </c>
      <c r="D863" s="85" t="s">
        <v>1097</v>
      </c>
      <c r="E863" s="66" t="s">
        <v>1829</v>
      </c>
      <c r="F863" s="14" t="s">
        <v>1099</v>
      </c>
      <c r="G863" s="78">
        <v>55000</v>
      </c>
      <c r="H863" s="83">
        <v>2559.6799999999998</v>
      </c>
      <c r="I863" s="83">
        <f t="shared" si="59"/>
        <v>1578.5</v>
      </c>
      <c r="J863" s="83">
        <f t="shared" si="55"/>
        <v>1672</v>
      </c>
      <c r="K863" s="83">
        <v>25</v>
      </c>
      <c r="L863" s="84">
        <f>+H863+I863+J863+K863</f>
        <v>5835.18</v>
      </c>
      <c r="M863" s="84">
        <f t="shared" si="58"/>
        <v>49164.82</v>
      </c>
      <c r="N863" s="39"/>
    </row>
    <row r="864" spans="1:14" s="1" customFormat="1" ht="39.950000000000003" customHeight="1" x14ac:dyDescent="0.25">
      <c r="A864" s="23">
        <v>536</v>
      </c>
      <c r="B864" s="5" t="s">
        <v>1638</v>
      </c>
      <c r="C864" s="18" t="s">
        <v>942</v>
      </c>
      <c r="D864" s="85" t="s">
        <v>1097</v>
      </c>
      <c r="E864" s="66" t="s">
        <v>1829</v>
      </c>
      <c r="F864" s="14" t="s">
        <v>1099</v>
      </c>
      <c r="G864" s="78">
        <v>55000</v>
      </c>
      <c r="H864" s="78">
        <v>2559.6799999999998</v>
      </c>
      <c r="I864" s="78">
        <f t="shared" si="59"/>
        <v>1578.5</v>
      </c>
      <c r="J864" s="78">
        <f t="shared" si="55"/>
        <v>1672</v>
      </c>
      <c r="K864" s="78">
        <v>25</v>
      </c>
      <c r="L864" s="78">
        <f>+I864+H864+J864+K864</f>
        <v>5835.18</v>
      </c>
      <c r="M864" s="78">
        <f t="shared" si="58"/>
        <v>49164.82</v>
      </c>
      <c r="N864" s="39"/>
    </row>
    <row r="865" spans="1:14" s="1" customFormat="1" ht="39.950000000000003" customHeight="1" x14ac:dyDescent="0.25">
      <c r="A865" s="23">
        <v>537</v>
      </c>
      <c r="B865" s="16" t="s">
        <v>1619</v>
      </c>
      <c r="C865" s="19" t="s">
        <v>942</v>
      </c>
      <c r="D865" s="85" t="s">
        <v>1097</v>
      </c>
      <c r="E865" s="66" t="s">
        <v>1829</v>
      </c>
      <c r="F865" s="14" t="s">
        <v>1099</v>
      </c>
      <c r="G865" s="80">
        <v>65000</v>
      </c>
      <c r="H865" s="78">
        <v>4427.55</v>
      </c>
      <c r="I865" s="78">
        <f t="shared" si="59"/>
        <v>1865.5</v>
      </c>
      <c r="J865" s="78">
        <f t="shared" si="55"/>
        <v>1976</v>
      </c>
      <c r="K865" s="78">
        <v>25</v>
      </c>
      <c r="L865" s="78">
        <f>+I865+H865+J865+K865</f>
        <v>8294.0499999999993</v>
      </c>
      <c r="M865" s="78">
        <f t="shared" si="58"/>
        <v>56705.95</v>
      </c>
      <c r="N865" s="39"/>
    </row>
    <row r="866" spans="1:14" s="4" customFormat="1" ht="20.100000000000001" customHeight="1" x14ac:dyDescent="0.25">
      <c r="A866" s="105" t="s">
        <v>0</v>
      </c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</row>
    <row r="867" spans="1:14" s="4" customFormat="1" ht="20.100000000000001" customHeight="1" x14ac:dyDescent="0.25">
      <c r="A867" s="105" t="s">
        <v>1</v>
      </c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</row>
    <row r="868" spans="1:14" s="4" customFormat="1" ht="20.100000000000001" customHeight="1" x14ac:dyDescent="0.25">
      <c r="A868" s="105" t="s">
        <v>2</v>
      </c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</row>
    <row r="869" spans="1:14" s="4" customFormat="1" ht="20.100000000000001" customHeight="1" x14ac:dyDescent="0.25">
      <c r="A869" s="22"/>
      <c r="B869" s="34"/>
      <c r="C869" s="15"/>
      <c r="D869" s="32"/>
      <c r="E869" s="32"/>
      <c r="F869" s="13"/>
      <c r="G869" s="9"/>
      <c r="H869" s="10"/>
      <c r="I869" s="10"/>
      <c r="J869" s="9"/>
      <c r="K869" s="10"/>
      <c r="L869" s="9"/>
      <c r="M869" s="10"/>
    </row>
    <row r="870" spans="1:14" s="4" customFormat="1" ht="20.100000000000001" customHeight="1" x14ac:dyDescent="0.25">
      <c r="A870" s="105" t="s">
        <v>3</v>
      </c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</row>
    <row r="871" spans="1:14" s="4" customFormat="1" ht="20.100000000000001" customHeight="1" x14ac:dyDescent="0.25">
      <c r="A871" s="105" t="s">
        <v>1849</v>
      </c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</row>
    <row r="872" spans="1:14" s="4" customFormat="1" ht="20.100000000000001" customHeight="1" x14ac:dyDescent="0.25">
      <c r="A872" s="22"/>
      <c r="B872" s="34"/>
      <c r="C872" s="15"/>
      <c r="D872" s="32"/>
      <c r="E872" s="32"/>
      <c r="F872" s="13"/>
      <c r="G872" s="9"/>
      <c r="H872" s="10"/>
      <c r="I872" s="10"/>
      <c r="J872" s="9"/>
      <c r="K872" s="10"/>
      <c r="L872" s="9"/>
      <c r="M872" s="10"/>
    </row>
    <row r="873" spans="1:14" s="4" customFormat="1" ht="20.100000000000001" customHeight="1" x14ac:dyDescent="0.25">
      <c r="A873" s="106" t="s">
        <v>1850</v>
      </c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</row>
    <row r="874" spans="1:14" s="1" customFormat="1" ht="20.100000000000001" customHeight="1" thickBot="1" x14ac:dyDescent="0.3">
      <c r="A874" s="22"/>
      <c r="B874" s="34"/>
      <c r="C874" s="15"/>
      <c r="D874" s="32"/>
      <c r="E874" s="32"/>
      <c r="F874" s="13"/>
      <c r="G874" s="9"/>
      <c r="H874" s="10"/>
      <c r="I874" s="10"/>
      <c r="J874" s="9"/>
      <c r="K874" s="10"/>
      <c r="L874" s="9"/>
      <c r="M874" s="10"/>
    </row>
    <row r="875" spans="1:14" s="1" customFormat="1" ht="30" customHeight="1" x14ac:dyDescent="0.25">
      <c r="A875" s="81" t="s">
        <v>508</v>
      </c>
      <c r="B875" s="61" t="s">
        <v>4</v>
      </c>
      <c r="C875" s="62" t="s">
        <v>943</v>
      </c>
      <c r="D875" s="63" t="s">
        <v>5</v>
      </c>
      <c r="E875" s="61" t="s">
        <v>6</v>
      </c>
      <c r="F875" s="62" t="s">
        <v>7</v>
      </c>
      <c r="G875" s="61" t="s">
        <v>8</v>
      </c>
      <c r="H875" s="64" t="s">
        <v>10</v>
      </c>
      <c r="I875" s="64" t="s">
        <v>9</v>
      </c>
      <c r="J875" s="65" t="s">
        <v>11</v>
      </c>
      <c r="K875" s="61" t="s">
        <v>541</v>
      </c>
      <c r="L875" s="65" t="s">
        <v>542</v>
      </c>
      <c r="M875" s="64" t="s">
        <v>12</v>
      </c>
    </row>
    <row r="876" spans="1:14" s="1" customFormat="1" ht="39.950000000000003" customHeight="1" x14ac:dyDescent="0.25">
      <c r="A876" s="23">
        <v>538</v>
      </c>
      <c r="B876" s="5" t="s">
        <v>1704</v>
      </c>
      <c r="C876" s="19" t="s">
        <v>942</v>
      </c>
      <c r="D876" s="85" t="s">
        <v>1097</v>
      </c>
      <c r="E876" s="66" t="s">
        <v>1829</v>
      </c>
      <c r="F876" s="14" t="s">
        <v>1099</v>
      </c>
      <c r="G876" s="78">
        <v>55000</v>
      </c>
      <c r="H876" s="83">
        <v>2559.6799999999998</v>
      </c>
      <c r="I876" s="83">
        <f t="shared" si="59"/>
        <v>1578.5</v>
      </c>
      <c r="J876" s="83">
        <f t="shared" si="55"/>
        <v>1672</v>
      </c>
      <c r="K876" s="83">
        <v>25</v>
      </c>
      <c r="L876" s="84">
        <f>+H876+I876+J876+K876</f>
        <v>5835.18</v>
      </c>
      <c r="M876" s="84">
        <f t="shared" si="58"/>
        <v>49164.82</v>
      </c>
      <c r="N876" s="39"/>
    </row>
    <row r="877" spans="1:14" s="1" customFormat="1" ht="39.950000000000003" customHeight="1" x14ac:dyDescent="0.25">
      <c r="A877" s="23">
        <v>539</v>
      </c>
      <c r="B877" s="5" t="s">
        <v>1618</v>
      </c>
      <c r="C877" s="18" t="s">
        <v>942</v>
      </c>
      <c r="D877" s="85" t="s">
        <v>1097</v>
      </c>
      <c r="E877" s="66" t="s">
        <v>1829</v>
      </c>
      <c r="F877" s="14" t="s">
        <v>1099</v>
      </c>
      <c r="G877" s="78">
        <v>55000</v>
      </c>
      <c r="H877" s="78">
        <v>2559.6799999999998</v>
      </c>
      <c r="I877" s="78">
        <f t="shared" si="59"/>
        <v>1578.5</v>
      </c>
      <c r="J877" s="78">
        <f t="shared" si="55"/>
        <v>1672</v>
      </c>
      <c r="K877" s="78">
        <v>25</v>
      </c>
      <c r="L877" s="78">
        <f>+I877+H877+J877+K877</f>
        <v>5835.18</v>
      </c>
      <c r="M877" s="78">
        <f t="shared" si="58"/>
        <v>49164.82</v>
      </c>
      <c r="N877" s="39"/>
    </row>
    <row r="878" spans="1:14" s="1" customFormat="1" ht="39.950000000000003" customHeight="1" x14ac:dyDescent="0.25">
      <c r="A878" s="23">
        <v>540</v>
      </c>
      <c r="B878" s="5" t="s">
        <v>1620</v>
      </c>
      <c r="C878" s="18" t="s">
        <v>944</v>
      </c>
      <c r="D878" s="85" t="s">
        <v>1097</v>
      </c>
      <c r="E878" s="66" t="s">
        <v>1829</v>
      </c>
      <c r="F878" s="14" t="s">
        <v>1099</v>
      </c>
      <c r="G878" s="78">
        <v>55000</v>
      </c>
      <c r="H878" s="78">
        <v>2559.6799999999998</v>
      </c>
      <c r="I878" s="78">
        <f t="shared" si="59"/>
        <v>1578.5</v>
      </c>
      <c r="J878" s="78">
        <f t="shared" si="55"/>
        <v>1672</v>
      </c>
      <c r="K878" s="78">
        <v>25</v>
      </c>
      <c r="L878" s="78">
        <f>+I878+H878+J878+K878</f>
        <v>5835.18</v>
      </c>
      <c r="M878" s="78">
        <f t="shared" si="58"/>
        <v>49164.82</v>
      </c>
      <c r="N878" s="39"/>
    </row>
    <row r="879" spans="1:14" s="1" customFormat="1" ht="39.950000000000003" customHeight="1" x14ac:dyDescent="0.25">
      <c r="A879" s="23">
        <v>541</v>
      </c>
      <c r="B879" s="16" t="s">
        <v>1613</v>
      </c>
      <c r="C879" s="19" t="s">
        <v>942</v>
      </c>
      <c r="D879" s="85" t="s">
        <v>1097</v>
      </c>
      <c r="E879" s="66" t="s">
        <v>1829</v>
      </c>
      <c r="F879" s="14" t="s">
        <v>1099</v>
      </c>
      <c r="G879" s="80">
        <v>55000</v>
      </c>
      <c r="H879" s="78">
        <v>2559.6799999999998</v>
      </c>
      <c r="I879" s="78">
        <f t="shared" si="59"/>
        <v>1578.5</v>
      </c>
      <c r="J879" s="78">
        <f t="shared" si="55"/>
        <v>1672</v>
      </c>
      <c r="K879" s="78">
        <v>25</v>
      </c>
      <c r="L879" s="78">
        <f>+I879+H879+J879+K879</f>
        <v>5835.18</v>
      </c>
      <c r="M879" s="78">
        <f t="shared" si="58"/>
        <v>49164.82</v>
      </c>
      <c r="N879" s="39"/>
    </row>
    <row r="880" spans="1:14" s="1" customFormat="1" ht="39.950000000000003" customHeight="1" x14ac:dyDescent="0.25">
      <c r="A880" s="23">
        <v>542</v>
      </c>
      <c r="B880" s="16" t="s">
        <v>1615</v>
      </c>
      <c r="C880" s="19" t="s">
        <v>942</v>
      </c>
      <c r="D880" s="85" t="s">
        <v>1097</v>
      </c>
      <c r="E880" s="66" t="s">
        <v>1829</v>
      </c>
      <c r="F880" s="14" t="s">
        <v>1099</v>
      </c>
      <c r="G880" s="80">
        <v>55000</v>
      </c>
      <c r="H880" s="78">
        <v>2559.6799999999998</v>
      </c>
      <c r="I880" s="78">
        <f t="shared" si="59"/>
        <v>1578.5</v>
      </c>
      <c r="J880" s="78">
        <f t="shared" si="55"/>
        <v>1672</v>
      </c>
      <c r="K880" s="78">
        <v>25</v>
      </c>
      <c r="L880" s="78">
        <f>+I880+H880+J880+K880</f>
        <v>5835.18</v>
      </c>
      <c r="M880" s="78">
        <f t="shared" si="58"/>
        <v>49164.82</v>
      </c>
      <c r="N880" s="39"/>
    </row>
    <row r="881" spans="1:14" s="1" customFormat="1" ht="39.950000000000003" customHeight="1" x14ac:dyDescent="0.25">
      <c r="A881" s="23">
        <v>543</v>
      </c>
      <c r="B881" s="5" t="s">
        <v>1773</v>
      </c>
      <c r="C881" s="18" t="s">
        <v>942</v>
      </c>
      <c r="D881" s="85" t="s">
        <v>1097</v>
      </c>
      <c r="E881" s="66" t="s">
        <v>1829</v>
      </c>
      <c r="F881" s="14" t="s">
        <v>1099</v>
      </c>
      <c r="G881" s="78">
        <v>65000</v>
      </c>
      <c r="H881" s="78">
        <v>4427.55</v>
      </c>
      <c r="I881" s="83">
        <f t="shared" si="59"/>
        <v>1865.5</v>
      </c>
      <c r="J881" s="83">
        <f t="shared" si="55"/>
        <v>1976</v>
      </c>
      <c r="K881" s="83">
        <v>25</v>
      </c>
      <c r="L881" s="84">
        <f>+H881+I881+J881+K881</f>
        <v>8294.0499999999993</v>
      </c>
      <c r="M881" s="84">
        <f t="shared" si="58"/>
        <v>56705.95</v>
      </c>
      <c r="N881" s="39"/>
    </row>
    <row r="882" spans="1:14" s="1" customFormat="1" ht="39.950000000000003" customHeight="1" x14ac:dyDescent="0.25">
      <c r="A882" s="23">
        <v>544</v>
      </c>
      <c r="B882" s="5" t="s">
        <v>1738</v>
      </c>
      <c r="C882" s="19" t="s">
        <v>942</v>
      </c>
      <c r="D882" s="85" t="s">
        <v>1097</v>
      </c>
      <c r="E882" s="66" t="s">
        <v>1829</v>
      </c>
      <c r="F882" s="14" t="s">
        <v>1099</v>
      </c>
      <c r="G882" s="78">
        <v>55000</v>
      </c>
      <c r="H882" s="83">
        <v>2559.6799999999998</v>
      </c>
      <c r="I882" s="83">
        <f t="shared" si="59"/>
        <v>1578.5</v>
      </c>
      <c r="J882" s="83">
        <f t="shared" si="55"/>
        <v>1672</v>
      </c>
      <c r="K882" s="83">
        <v>25</v>
      </c>
      <c r="L882" s="84">
        <f>+H882+I882+J882+K882</f>
        <v>5835.18</v>
      </c>
      <c r="M882" s="84">
        <f t="shared" si="58"/>
        <v>49164.82</v>
      </c>
      <c r="N882" s="39"/>
    </row>
    <row r="883" spans="1:14" s="1" customFormat="1" ht="39.950000000000003" customHeight="1" x14ac:dyDescent="0.25">
      <c r="A883" s="23">
        <v>545</v>
      </c>
      <c r="B883" s="5" t="s">
        <v>1625</v>
      </c>
      <c r="C883" s="18" t="s">
        <v>942</v>
      </c>
      <c r="D883" s="85" t="s">
        <v>1097</v>
      </c>
      <c r="E883" s="66" t="s">
        <v>1829</v>
      </c>
      <c r="F883" s="14" t="s">
        <v>1099</v>
      </c>
      <c r="G883" s="80">
        <v>55000</v>
      </c>
      <c r="H883" s="78">
        <v>2559.6799999999998</v>
      </c>
      <c r="I883" s="78">
        <f t="shared" si="59"/>
        <v>1578.5</v>
      </c>
      <c r="J883" s="78">
        <f t="shared" si="55"/>
        <v>1672</v>
      </c>
      <c r="K883" s="78">
        <v>25</v>
      </c>
      <c r="L883" s="78">
        <f>+I883+H883+J883+K883</f>
        <v>5835.18</v>
      </c>
      <c r="M883" s="78">
        <f t="shared" si="58"/>
        <v>49164.82</v>
      </c>
      <c r="N883" s="39"/>
    </row>
    <row r="884" spans="1:14" s="1" customFormat="1" ht="39.950000000000003" customHeight="1" x14ac:dyDescent="0.25">
      <c r="A884" s="23">
        <v>546</v>
      </c>
      <c r="B884" s="5" t="s">
        <v>1596</v>
      </c>
      <c r="C884" s="18" t="s">
        <v>944</v>
      </c>
      <c r="D884" s="85" t="s">
        <v>1097</v>
      </c>
      <c r="E884" s="66" t="s">
        <v>1829</v>
      </c>
      <c r="F884" s="14" t="s">
        <v>1099</v>
      </c>
      <c r="G884" s="78">
        <v>60000</v>
      </c>
      <c r="H884" s="78">
        <v>3486.65</v>
      </c>
      <c r="I884" s="78">
        <f t="shared" si="59"/>
        <v>1722</v>
      </c>
      <c r="J884" s="78">
        <f t="shared" si="55"/>
        <v>1824</v>
      </c>
      <c r="K884" s="78">
        <v>25</v>
      </c>
      <c r="L884" s="78">
        <f>+I884+H884+J884+K884</f>
        <v>7057.65</v>
      </c>
      <c r="M884" s="78">
        <f t="shared" si="58"/>
        <v>52942.35</v>
      </c>
      <c r="N884" s="39"/>
    </row>
    <row r="885" spans="1:14" s="1" customFormat="1" ht="39.950000000000003" customHeight="1" x14ac:dyDescent="0.25">
      <c r="A885" s="23">
        <v>547</v>
      </c>
      <c r="B885" s="5" t="s">
        <v>1776</v>
      </c>
      <c r="C885" s="18" t="s">
        <v>944</v>
      </c>
      <c r="D885" s="5" t="s">
        <v>1097</v>
      </c>
      <c r="E885" s="66" t="s">
        <v>1780</v>
      </c>
      <c r="F885" s="14" t="s">
        <v>1099</v>
      </c>
      <c r="G885" s="78">
        <v>55000</v>
      </c>
      <c r="H885" s="78">
        <v>2559.6799999999998</v>
      </c>
      <c r="I885" s="83">
        <f>+G885*2.87%</f>
        <v>1578.5</v>
      </c>
      <c r="J885" s="83">
        <f>+G885*3.04%</f>
        <v>1672</v>
      </c>
      <c r="K885" s="83">
        <v>25</v>
      </c>
      <c r="L885" s="84">
        <f>+H885+I885+J885+K885</f>
        <v>5835.18</v>
      </c>
      <c r="M885" s="84">
        <f>+G885-L885</f>
        <v>49164.82</v>
      </c>
      <c r="N885" s="39"/>
    </row>
    <row r="886" spans="1:14" s="1" customFormat="1" ht="39.950000000000003" customHeight="1" x14ac:dyDescent="0.25">
      <c r="A886" s="23">
        <v>548</v>
      </c>
      <c r="B886" s="5" t="s">
        <v>1846</v>
      </c>
      <c r="C886" s="18" t="s">
        <v>942</v>
      </c>
      <c r="D886" s="5" t="s">
        <v>1097</v>
      </c>
      <c r="E886" s="66" t="s">
        <v>1780</v>
      </c>
      <c r="F886" s="14" t="s">
        <v>1099</v>
      </c>
      <c r="G886" s="78">
        <v>55000</v>
      </c>
      <c r="H886" s="78">
        <v>2559.6799999999998</v>
      </c>
      <c r="I886" s="83">
        <f>+G886*2.87%</f>
        <v>1578.5</v>
      </c>
      <c r="J886" s="83">
        <f>+G886*3.04%</f>
        <v>1672</v>
      </c>
      <c r="K886" s="83">
        <v>25</v>
      </c>
      <c r="L886" s="84">
        <f>+H886+I886+J886+K886</f>
        <v>5835.18</v>
      </c>
      <c r="M886" s="84">
        <f>+G886-L886</f>
        <v>49164.82</v>
      </c>
      <c r="N886" s="39"/>
    </row>
    <row r="887" spans="1:14" s="1" customFormat="1" ht="39.950000000000003" customHeight="1" x14ac:dyDescent="0.25">
      <c r="A887" s="23">
        <v>549</v>
      </c>
      <c r="B887" s="5" t="s">
        <v>1259</v>
      </c>
      <c r="C887" s="18" t="s">
        <v>944</v>
      </c>
      <c r="D887" s="85" t="s">
        <v>1097</v>
      </c>
      <c r="E887" s="66" t="s">
        <v>1831</v>
      </c>
      <c r="F887" s="14" t="s">
        <v>1099</v>
      </c>
      <c r="G887" s="78">
        <v>26250</v>
      </c>
      <c r="H887" s="78"/>
      <c r="I887" s="78">
        <f t="shared" si="59"/>
        <v>753.375</v>
      </c>
      <c r="J887" s="78">
        <f t="shared" si="55"/>
        <v>798</v>
      </c>
      <c r="K887" s="78">
        <v>25</v>
      </c>
      <c r="L887" s="78">
        <f>+I887+H887+J887+K887</f>
        <v>1576.375</v>
      </c>
      <c r="M887" s="78">
        <f t="shared" si="58"/>
        <v>24673.625</v>
      </c>
      <c r="N887" s="39"/>
    </row>
    <row r="888" spans="1:14" s="1" customFormat="1" ht="39.950000000000003" customHeight="1" x14ac:dyDescent="0.25">
      <c r="A888" s="23">
        <v>550</v>
      </c>
      <c r="B888" s="14" t="s">
        <v>184</v>
      </c>
      <c r="C888" s="18" t="s">
        <v>944</v>
      </c>
      <c r="D888" s="85" t="s">
        <v>1097</v>
      </c>
      <c r="E888" s="66" t="s">
        <v>1831</v>
      </c>
      <c r="F888" s="5" t="s">
        <v>14</v>
      </c>
      <c r="G888" s="68">
        <v>31500</v>
      </c>
      <c r="H888" s="69"/>
      <c r="I888" s="69">
        <f t="shared" si="59"/>
        <v>904.05</v>
      </c>
      <c r="J888" s="69">
        <f t="shared" si="55"/>
        <v>957.6</v>
      </c>
      <c r="K888" s="69">
        <v>1658.7</v>
      </c>
      <c r="L888" s="69">
        <f>+H888+I888+J888+K888</f>
        <v>3520.3500000000004</v>
      </c>
      <c r="M888" s="68">
        <f t="shared" si="58"/>
        <v>27979.65</v>
      </c>
      <c r="N888" s="39"/>
    </row>
    <row r="889" spans="1:14" s="1" customFormat="1" ht="39.950000000000003" customHeight="1" x14ac:dyDescent="0.25">
      <c r="A889" s="23">
        <v>551</v>
      </c>
      <c r="B889" s="5" t="s">
        <v>1101</v>
      </c>
      <c r="C889" s="18" t="s">
        <v>942</v>
      </c>
      <c r="D889" s="85" t="s">
        <v>1097</v>
      </c>
      <c r="E889" s="66" t="s">
        <v>331</v>
      </c>
      <c r="F889" s="14" t="s">
        <v>1099</v>
      </c>
      <c r="G889" s="78">
        <v>35000</v>
      </c>
      <c r="H889" s="78"/>
      <c r="I889" s="78">
        <f>+G889*2.87%</f>
        <v>1004.5</v>
      </c>
      <c r="J889" s="78">
        <f>+G889*3.04%</f>
        <v>1064</v>
      </c>
      <c r="K889" s="78">
        <v>25</v>
      </c>
      <c r="L889" s="78">
        <f>+I889+H889+J889+K889</f>
        <v>2093.5</v>
      </c>
      <c r="M889" s="78">
        <f>+G889-L889</f>
        <v>32906.5</v>
      </c>
      <c r="N889" s="39"/>
    </row>
    <row r="890" spans="1:14" s="1" customFormat="1" ht="39.950000000000003" customHeight="1" x14ac:dyDescent="0.25">
      <c r="A890" s="23">
        <v>552</v>
      </c>
      <c r="B890" s="14" t="s">
        <v>149</v>
      </c>
      <c r="C890" s="18" t="s">
        <v>944</v>
      </c>
      <c r="D890" s="85" t="s">
        <v>1097</v>
      </c>
      <c r="E890" s="16" t="s">
        <v>150</v>
      </c>
      <c r="F890" s="5" t="s">
        <v>14</v>
      </c>
      <c r="G890" s="68">
        <v>22000</v>
      </c>
      <c r="H890" s="69"/>
      <c r="I890" s="69">
        <f>+G890*2.87%</f>
        <v>631.4</v>
      </c>
      <c r="J890" s="69">
        <f>+G890*3.04%</f>
        <v>668.8</v>
      </c>
      <c r="K890" s="69">
        <v>25</v>
      </c>
      <c r="L890" s="69">
        <f>+H890+I890+J890+K890</f>
        <v>1325.1999999999998</v>
      </c>
      <c r="M890" s="68">
        <f>+G890-L890</f>
        <v>20674.8</v>
      </c>
      <c r="N890" s="39"/>
    </row>
    <row r="891" spans="1:14" s="4" customFormat="1" ht="39.950000000000003" customHeight="1" x14ac:dyDescent="0.25">
      <c r="A891" s="23">
        <v>553</v>
      </c>
      <c r="B891" s="5" t="s">
        <v>1229</v>
      </c>
      <c r="C891" s="18" t="s">
        <v>942</v>
      </c>
      <c r="D891" s="85" t="s">
        <v>1097</v>
      </c>
      <c r="E891" s="66" t="s">
        <v>303</v>
      </c>
      <c r="F891" s="14" t="s">
        <v>21</v>
      </c>
      <c r="G891" s="78">
        <v>22000</v>
      </c>
      <c r="H891" s="78"/>
      <c r="I891" s="78">
        <f t="shared" si="59"/>
        <v>631.4</v>
      </c>
      <c r="J891" s="78">
        <f t="shared" si="55"/>
        <v>668.8</v>
      </c>
      <c r="K891" s="78">
        <v>25</v>
      </c>
      <c r="L891" s="78">
        <f t="shared" ref="L891:L934" si="61">+I891+H891+J891+K891</f>
        <v>1325.1999999999998</v>
      </c>
      <c r="M891" s="78">
        <f t="shared" si="58"/>
        <v>20674.8</v>
      </c>
      <c r="N891" s="8"/>
    </row>
    <row r="892" spans="1:14" s="1" customFormat="1" ht="39.950000000000003" customHeight="1" x14ac:dyDescent="0.25">
      <c r="A892" s="23">
        <v>554</v>
      </c>
      <c r="B892" s="5" t="s">
        <v>1257</v>
      </c>
      <c r="C892" s="18" t="s">
        <v>942</v>
      </c>
      <c r="D892" s="85" t="s">
        <v>1097</v>
      </c>
      <c r="E892" s="66" t="s">
        <v>303</v>
      </c>
      <c r="F892" s="14" t="s">
        <v>21</v>
      </c>
      <c r="G892" s="78">
        <v>16500</v>
      </c>
      <c r="H892" s="78"/>
      <c r="I892" s="78">
        <f t="shared" si="59"/>
        <v>473.55</v>
      </c>
      <c r="J892" s="78">
        <f t="shared" si="55"/>
        <v>501.6</v>
      </c>
      <c r="K892" s="78">
        <v>25</v>
      </c>
      <c r="L892" s="78">
        <f t="shared" si="61"/>
        <v>1000.1500000000001</v>
      </c>
      <c r="M892" s="78">
        <f t="shared" si="58"/>
        <v>15499.85</v>
      </c>
      <c r="N892" s="39"/>
    </row>
    <row r="893" spans="1:14" s="4" customFormat="1" ht="39.950000000000003" customHeight="1" x14ac:dyDescent="0.25">
      <c r="A893" s="23">
        <v>555</v>
      </c>
      <c r="B893" s="5" t="s">
        <v>1264</v>
      </c>
      <c r="C893" s="18" t="s">
        <v>942</v>
      </c>
      <c r="D893" s="85" t="s">
        <v>1097</v>
      </c>
      <c r="E893" s="66" t="s">
        <v>303</v>
      </c>
      <c r="F893" s="14" t="s">
        <v>21</v>
      </c>
      <c r="G893" s="78">
        <v>13200</v>
      </c>
      <c r="H893" s="78"/>
      <c r="I893" s="78">
        <f t="shared" si="59"/>
        <v>378.84</v>
      </c>
      <c r="J893" s="78">
        <f t="shared" si="55"/>
        <v>401.28</v>
      </c>
      <c r="K893" s="78">
        <v>25</v>
      </c>
      <c r="L893" s="78">
        <f t="shared" si="61"/>
        <v>805.11999999999989</v>
      </c>
      <c r="M893" s="78">
        <f t="shared" si="58"/>
        <v>12394.880000000001</v>
      </c>
      <c r="N893" s="8"/>
    </row>
    <row r="894" spans="1:14" s="4" customFormat="1" ht="20.100000000000001" customHeight="1" x14ac:dyDescent="0.25">
      <c r="A894" s="105" t="s">
        <v>0</v>
      </c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</row>
    <row r="895" spans="1:14" s="4" customFormat="1" ht="20.100000000000001" customHeight="1" x14ac:dyDescent="0.25">
      <c r="A895" s="105" t="s">
        <v>1</v>
      </c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</row>
    <row r="896" spans="1:14" s="4" customFormat="1" ht="20.100000000000001" customHeight="1" x14ac:dyDescent="0.25">
      <c r="A896" s="105" t="s">
        <v>2</v>
      </c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</row>
    <row r="897" spans="1:14" s="4" customFormat="1" ht="20.100000000000001" customHeight="1" x14ac:dyDescent="0.25">
      <c r="A897" s="22"/>
      <c r="B897" s="34"/>
      <c r="C897" s="15"/>
      <c r="D897" s="32"/>
      <c r="E897" s="32"/>
      <c r="F897" s="13"/>
      <c r="G897" s="9"/>
      <c r="H897" s="10"/>
      <c r="I897" s="10"/>
      <c r="J897" s="9"/>
      <c r="K897" s="10"/>
      <c r="L897" s="9"/>
      <c r="M897" s="10"/>
    </row>
    <row r="898" spans="1:14" s="4" customFormat="1" ht="20.100000000000001" customHeight="1" x14ac:dyDescent="0.25">
      <c r="A898" s="105" t="s">
        <v>3</v>
      </c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</row>
    <row r="899" spans="1:14" s="4" customFormat="1" ht="20.100000000000001" customHeight="1" x14ac:dyDescent="0.25">
      <c r="A899" s="105" t="s">
        <v>1849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</row>
    <row r="900" spans="1:14" s="4" customFormat="1" ht="20.100000000000001" customHeight="1" x14ac:dyDescent="0.25">
      <c r="A900" s="22"/>
      <c r="B900" s="34"/>
      <c r="C900" s="15"/>
      <c r="D900" s="32"/>
      <c r="E900" s="32"/>
      <c r="F900" s="13"/>
      <c r="G900" s="9"/>
      <c r="H900" s="10"/>
      <c r="I900" s="10"/>
      <c r="J900" s="9"/>
      <c r="K900" s="10"/>
      <c r="L900" s="9"/>
      <c r="M900" s="10"/>
    </row>
    <row r="901" spans="1:14" s="4" customFormat="1" ht="20.100000000000001" customHeight="1" x14ac:dyDescent="0.25">
      <c r="A901" s="106" t="s">
        <v>1850</v>
      </c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</row>
    <row r="902" spans="1:14" s="1" customFormat="1" ht="20.100000000000001" customHeight="1" thickBot="1" x14ac:dyDescent="0.3">
      <c r="A902" s="22"/>
      <c r="B902" s="34"/>
      <c r="C902" s="15"/>
      <c r="D902" s="32"/>
      <c r="E902" s="32"/>
      <c r="F902" s="13"/>
      <c r="G902" s="9"/>
      <c r="H902" s="10"/>
      <c r="I902" s="10"/>
      <c r="J902" s="9"/>
      <c r="K902" s="10"/>
      <c r="L902" s="9"/>
      <c r="M902" s="10"/>
    </row>
    <row r="903" spans="1:14" s="1" customFormat="1" ht="30" customHeight="1" x14ac:dyDescent="0.25">
      <c r="A903" s="81" t="s">
        <v>508</v>
      </c>
      <c r="B903" s="61" t="s">
        <v>4</v>
      </c>
      <c r="C903" s="62" t="s">
        <v>943</v>
      </c>
      <c r="D903" s="63" t="s">
        <v>5</v>
      </c>
      <c r="E903" s="61" t="s">
        <v>6</v>
      </c>
      <c r="F903" s="62" t="s">
        <v>7</v>
      </c>
      <c r="G903" s="61" t="s">
        <v>8</v>
      </c>
      <c r="H903" s="64" t="s">
        <v>10</v>
      </c>
      <c r="I903" s="64" t="s">
        <v>9</v>
      </c>
      <c r="J903" s="65" t="s">
        <v>11</v>
      </c>
      <c r="K903" s="61" t="s">
        <v>541</v>
      </c>
      <c r="L903" s="65" t="s">
        <v>542</v>
      </c>
      <c r="M903" s="64" t="s">
        <v>12</v>
      </c>
    </row>
    <row r="904" spans="1:14" s="4" customFormat="1" ht="39.950000000000003" customHeight="1" x14ac:dyDescent="0.25">
      <c r="A904" s="23">
        <v>556</v>
      </c>
      <c r="B904" s="5" t="s">
        <v>1191</v>
      </c>
      <c r="C904" s="18" t="s">
        <v>944</v>
      </c>
      <c r="D904" s="85" t="s">
        <v>1097</v>
      </c>
      <c r="E904" s="66" t="s">
        <v>303</v>
      </c>
      <c r="F904" s="14" t="s">
        <v>21</v>
      </c>
      <c r="G904" s="78">
        <v>16500</v>
      </c>
      <c r="H904" s="78"/>
      <c r="I904" s="78">
        <f t="shared" ref="I904:I936" si="62">+G904*2.87%</f>
        <v>473.55</v>
      </c>
      <c r="J904" s="78">
        <f t="shared" si="55"/>
        <v>501.6</v>
      </c>
      <c r="K904" s="78">
        <v>1541.82</v>
      </c>
      <c r="L904" s="78">
        <f t="shared" si="61"/>
        <v>2516.9700000000003</v>
      </c>
      <c r="M904" s="78">
        <f t="shared" si="58"/>
        <v>13983.029999999999</v>
      </c>
      <c r="N904" s="8"/>
    </row>
    <row r="905" spans="1:14" s="4" customFormat="1" ht="39.950000000000003" customHeight="1" x14ac:dyDescent="0.25">
      <c r="A905" s="23">
        <v>557</v>
      </c>
      <c r="B905" s="5" t="s">
        <v>1273</v>
      </c>
      <c r="C905" s="18" t="s">
        <v>942</v>
      </c>
      <c r="D905" s="85" t="s">
        <v>1097</v>
      </c>
      <c r="E905" s="66" t="s">
        <v>303</v>
      </c>
      <c r="F905" s="14" t="s">
        <v>21</v>
      </c>
      <c r="G905" s="78">
        <v>16500</v>
      </c>
      <c r="H905" s="78"/>
      <c r="I905" s="78">
        <f t="shared" si="62"/>
        <v>473.55</v>
      </c>
      <c r="J905" s="78">
        <f t="shared" si="55"/>
        <v>501.6</v>
      </c>
      <c r="K905" s="78">
        <v>25</v>
      </c>
      <c r="L905" s="78">
        <f t="shared" si="61"/>
        <v>1000.1500000000001</v>
      </c>
      <c r="M905" s="78">
        <f t="shared" si="58"/>
        <v>15499.85</v>
      </c>
      <c r="N905" s="8"/>
    </row>
    <row r="906" spans="1:14" s="4" customFormat="1" ht="39.950000000000003" customHeight="1" x14ac:dyDescent="0.25">
      <c r="A906" s="23">
        <v>558</v>
      </c>
      <c r="B906" s="5" t="s">
        <v>1274</v>
      </c>
      <c r="C906" s="18" t="s">
        <v>942</v>
      </c>
      <c r="D906" s="85" t="s">
        <v>1097</v>
      </c>
      <c r="E906" s="66" t="s">
        <v>303</v>
      </c>
      <c r="F906" s="14" t="s">
        <v>21</v>
      </c>
      <c r="G906" s="78">
        <v>20000</v>
      </c>
      <c r="H906" s="78"/>
      <c r="I906" s="78">
        <f t="shared" si="62"/>
        <v>574</v>
      </c>
      <c r="J906" s="78">
        <f t="shared" si="55"/>
        <v>608</v>
      </c>
      <c r="K906" s="78">
        <v>25</v>
      </c>
      <c r="L906" s="78">
        <f t="shared" si="61"/>
        <v>1207</v>
      </c>
      <c r="M906" s="78">
        <f t="shared" si="58"/>
        <v>18793</v>
      </c>
      <c r="N906" s="8"/>
    </row>
    <row r="907" spans="1:14" s="4" customFormat="1" ht="39.950000000000003" customHeight="1" x14ac:dyDescent="0.25">
      <c r="A907" s="23">
        <v>559</v>
      </c>
      <c r="B907" s="5" t="s">
        <v>1278</v>
      </c>
      <c r="C907" s="18" t="s">
        <v>942</v>
      </c>
      <c r="D907" s="85" t="s">
        <v>1097</v>
      </c>
      <c r="E907" s="66" t="s">
        <v>303</v>
      </c>
      <c r="F907" s="14" t="s">
        <v>21</v>
      </c>
      <c r="G907" s="78">
        <v>16500</v>
      </c>
      <c r="H907" s="78"/>
      <c r="I907" s="78">
        <f t="shared" si="62"/>
        <v>473.55</v>
      </c>
      <c r="J907" s="78">
        <f t="shared" si="55"/>
        <v>501.6</v>
      </c>
      <c r="K907" s="78">
        <v>25</v>
      </c>
      <c r="L907" s="78">
        <f t="shared" si="61"/>
        <v>1000.1500000000001</v>
      </c>
      <c r="M907" s="78">
        <f t="shared" si="58"/>
        <v>15499.85</v>
      </c>
      <c r="N907" s="8"/>
    </row>
    <row r="908" spans="1:14" s="4" customFormat="1" ht="39.950000000000003" customHeight="1" x14ac:dyDescent="0.25">
      <c r="A908" s="23">
        <v>560</v>
      </c>
      <c r="B908" s="5" t="s">
        <v>1281</v>
      </c>
      <c r="C908" s="18" t="s">
        <v>944</v>
      </c>
      <c r="D908" s="85" t="s">
        <v>1097</v>
      </c>
      <c r="E908" s="66" t="s">
        <v>303</v>
      </c>
      <c r="F908" s="14" t="s">
        <v>21</v>
      </c>
      <c r="G908" s="78">
        <v>16500</v>
      </c>
      <c r="H908" s="78"/>
      <c r="I908" s="78">
        <f t="shared" si="62"/>
        <v>473.55</v>
      </c>
      <c r="J908" s="78">
        <f t="shared" si="55"/>
        <v>501.6</v>
      </c>
      <c r="K908" s="78">
        <v>25</v>
      </c>
      <c r="L908" s="78">
        <f t="shared" si="61"/>
        <v>1000.1500000000001</v>
      </c>
      <c r="M908" s="78">
        <f t="shared" si="58"/>
        <v>15499.85</v>
      </c>
      <c r="N908" s="8"/>
    </row>
    <row r="909" spans="1:14" s="1" customFormat="1" ht="39.950000000000003" customHeight="1" x14ac:dyDescent="0.25">
      <c r="A909" s="23">
        <v>561</v>
      </c>
      <c r="B909" s="5" t="s">
        <v>1285</v>
      </c>
      <c r="C909" s="18" t="s">
        <v>944</v>
      </c>
      <c r="D909" s="85" t="s">
        <v>1097</v>
      </c>
      <c r="E909" s="66" t="s">
        <v>303</v>
      </c>
      <c r="F909" s="14" t="s">
        <v>21</v>
      </c>
      <c r="G909" s="78">
        <v>23100</v>
      </c>
      <c r="H909" s="78"/>
      <c r="I909" s="78">
        <f t="shared" si="62"/>
        <v>662.97</v>
      </c>
      <c r="J909" s="78">
        <f t="shared" si="55"/>
        <v>702.24</v>
      </c>
      <c r="K909" s="78">
        <v>25</v>
      </c>
      <c r="L909" s="78">
        <f t="shared" si="61"/>
        <v>1390.21</v>
      </c>
      <c r="M909" s="78">
        <f t="shared" si="58"/>
        <v>21709.79</v>
      </c>
      <c r="N909" s="39"/>
    </row>
    <row r="910" spans="1:14" s="1" customFormat="1" ht="39.950000000000003" customHeight="1" x14ac:dyDescent="0.25">
      <c r="A910" s="23">
        <v>562</v>
      </c>
      <c r="B910" s="5" t="s">
        <v>1291</v>
      </c>
      <c r="C910" s="18" t="s">
        <v>944</v>
      </c>
      <c r="D910" s="85" t="s">
        <v>1097</v>
      </c>
      <c r="E910" s="66" t="s">
        <v>303</v>
      </c>
      <c r="F910" s="14" t="s">
        <v>21</v>
      </c>
      <c r="G910" s="78">
        <v>16500</v>
      </c>
      <c r="H910" s="78"/>
      <c r="I910" s="78">
        <f t="shared" si="62"/>
        <v>473.55</v>
      </c>
      <c r="J910" s="78">
        <f t="shared" si="55"/>
        <v>501.6</v>
      </c>
      <c r="K910" s="78">
        <v>25</v>
      </c>
      <c r="L910" s="78">
        <f t="shared" si="61"/>
        <v>1000.1500000000001</v>
      </c>
      <c r="M910" s="78">
        <f t="shared" si="58"/>
        <v>15499.85</v>
      </c>
      <c r="N910" s="39"/>
    </row>
    <row r="911" spans="1:14" s="1" customFormat="1" ht="39.950000000000003" customHeight="1" x14ac:dyDescent="0.25">
      <c r="A911" s="23">
        <v>563</v>
      </c>
      <c r="B911" s="5" t="s">
        <v>1294</v>
      </c>
      <c r="C911" s="18" t="s">
        <v>942</v>
      </c>
      <c r="D911" s="85" t="s">
        <v>1097</v>
      </c>
      <c r="E911" s="66" t="s">
        <v>303</v>
      </c>
      <c r="F911" s="14" t="s">
        <v>21</v>
      </c>
      <c r="G911" s="78">
        <v>23000</v>
      </c>
      <c r="H911" s="78"/>
      <c r="I911" s="78">
        <f t="shared" si="62"/>
        <v>660.1</v>
      </c>
      <c r="J911" s="78">
        <f t="shared" si="55"/>
        <v>699.2</v>
      </c>
      <c r="K911" s="78">
        <v>25</v>
      </c>
      <c r="L911" s="78">
        <f t="shared" si="61"/>
        <v>1384.3000000000002</v>
      </c>
      <c r="M911" s="78">
        <f t="shared" si="58"/>
        <v>21615.7</v>
      </c>
      <c r="N911" s="39"/>
    </row>
    <row r="912" spans="1:14" s="1" customFormat="1" ht="39.950000000000003" customHeight="1" x14ac:dyDescent="0.25">
      <c r="A912" s="23">
        <v>564</v>
      </c>
      <c r="B912" s="5" t="s">
        <v>1302</v>
      </c>
      <c r="C912" s="18" t="s">
        <v>944</v>
      </c>
      <c r="D912" s="85" t="s">
        <v>1097</v>
      </c>
      <c r="E912" s="66" t="s">
        <v>303</v>
      </c>
      <c r="F912" s="14" t="s">
        <v>21</v>
      </c>
      <c r="G912" s="78">
        <v>16500</v>
      </c>
      <c r="H912" s="78"/>
      <c r="I912" s="78">
        <f t="shared" si="62"/>
        <v>473.55</v>
      </c>
      <c r="J912" s="78">
        <f t="shared" si="55"/>
        <v>501.6</v>
      </c>
      <c r="K912" s="78">
        <v>25</v>
      </c>
      <c r="L912" s="78">
        <f t="shared" si="61"/>
        <v>1000.1500000000001</v>
      </c>
      <c r="M912" s="78">
        <f t="shared" si="58"/>
        <v>15499.85</v>
      </c>
      <c r="N912" s="39"/>
    </row>
    <row r="913" spans="1:14" s="1" customFormat="1" ht="39.950000000000003" customHeight="1" x14ac:dyDescent="0.25">
      <c r="A913" s="23">
        <v>565</v>
      </c>
      <c r="B913" s="5" t="s">
        <v>1305</v>
      </c>
      <c r="C913" s="18" t="s">
        <v>942</v>
      </c>
      <c r="D913" s="85" t="s">
        <v>1097</v>
      </c>
      <c r="E913" s="66" t="s">
        <v>303</v>
      </c>
      <c r="F913" s="14" t="s">
        <v>21</v>
      </c>
      <c r="G913" s="78">
        <v>16500</v>
      </c>
      <c r="H913" s="78"/>
      <c r="I913" s="78">
        <f t="shared" si="62"/>
        <v>473.55</v>
      </c>
      <c r="J913" s="78">
        <f t="shared" ref="J913:J1017" si="63">+G913*3.04%</f>
        <v>501.6</v>
      </c>
      <c r="K913" s="78">
        <v>25</v>
      </c>
      <c r="L913" s="78">
        <f t="shared" si="61"/>
        <v>1000.1500000000001</v>
      </c>
      <c r="M913" s="78">
        <f t="shared" si="58"/>
        <v>15499.85</v>
      </c>
      <c r="N913" s="39"/>
    </row>
    <row r="914" spans="1:14" s="1" customFormat="1" ht="39.950000000000003" customHeight="1" x14ac:dyDescent="0.25">
      <c r="A914" s="23">
        <v>566</v>
      </c>
      <c r="B914" s="5" t="s">
        <v>1306</v>
      </c>
      <c r="C914" s="18" t="s">
        <v>944</v>
      </c>
      <c r="D914" s="85" t="s">
        <v>1097</v>
      </c>
      <c r="E914" s="66" t="s">
        <v>303</v>
      </c>
      <c r="F914" s="14" t="s">
        <v>21</v>
      </c>
      <c r="G914" s="78">
        <v>16500</v>
      </c>
      <c r="H914" s="78"/>
      <c r="I914" s="78">
        <f t="shared" si="62"/>
        <v>473.55</v>
      </c>
      <c r="J914" s="78">
        <f t="shared" si="63"/>
        <v>501.6</v>
      </c>
      <c r="K914" s="78">
        <v>25</v>
      </c>
      <c r="L914" s="78">
        <f t="shared" si="61"/>
        <v>1000.1500000000001</v>
      </c>
      <c r="M914" s="78">
        <f t="shared" si="58"/>
        <v>15499.85</v>
      </c>
      <c r="N914" s="39"/>
    </row>
    <row r="915" spans="1:14" s="1" customFormat="1" ht="39.950000000000003" customHeight="1" x14ac:dyDescent="0.25">
      <c r="A915" s="23">
        <v>567</v>
      </c>
      <c r="B915" s="5" t="s">
        <v>1311</v>
      </c>
      <c r="C915" s="18" t="s">
        <v>944</v>
      </c>
      <c r="D915" s="85" t="s">
        <v>1097</v>
      </c>
      <c r="E915" s="66" t="s">
        <v>303</v>
      </c>
      <c r="F915" s="14" t="s">
        <v>21</v>
      </c>
      <c r="G915" s="78">
        <v>16500</v>
      </c>
      <c r="H915" s="78"/>
      <c r="I915" s="78">
        <f t="shared" si="62"/>
        <v>473.55</v>
      </c>
      <c r="J915" s="78">
        <f t="shared" si="63"/>
        <v>501.6</v>
      </c>
      <c r="K915" s="78">
        <v>25</v>
      </c>
      <c r="L915" s="78">
        <f t="shared" si="61"/>
        <v>1000.1500000000001</v>
      </c>
      <c r="M915" s="78">
        <f t="shared" si="58"/>
        <v>15499.85</v>
      </c>
      <c r="N915" s="39"/>
    </row>
    <row r="916" spans="1:14" s="1" customFormat="1" ht="39.950000000000003" customHeight="1" x14ac:dyDescent="0.25">
      <c r="A916" s="23">
        <v>568</v>
      </c>
      <c r="B916" s="5" t="s">
        <v>1321</v>
      </c>
      <c r="C916" s="18" t="s">
        <v>942</v>
      </c>
      <c r="D916" s="85" t="s">
        <v>1097</v>
      </c>
      <c r="E916" s="66" t="s">
        <v>303</v>
      </c>
      <c r="F916" s="14" t="s">
        <v>21</v>
      </c>
      <c r="G916" s="78">
        <v>16500</v>
      </c>
      <c r="H916" s="78"/>
      <c r="I916" s="78">
        <f t="shared" si="62"/>
        <v>473.55</v>
      </c>
      <c r="J916" s="78">
        <f t="shared" si="63"/>
        <v>501.6</v>
      </c>
      <c r="K916" s="78">
        <v>25</v>
      </c>
      <c r="L916" s="78">
        <f t="shared" si="61"/>
        <v>1000.1500000000001</v>
      </c>
      <c r="M916" s="78">
        <f t="shared" si="58"/>
        <v>15499.85</v>
      </c>
      <c r="N916" s="39"/>
    </row>
    <row r="917" spans="1:14" s="4" customFormat="1" ht="39.950000000000003" customHeight="1" x14ac:dyDescent="0.25">
      <c r="A917" s="23">
        <v>569</v>
      </c>
      <c r="B917" s="5" t="s">
        <v>1358</v>
      </c>
      <c r="C917" s="18" t="s">
        <v>944</v>
      </c>
      <c r="D917" s="85" t="s">
        <v>1097</v>
      </c>
      <c r="E917" s="66" t="s">
        <v>303</v>
      </c>
      <c r="F917" s="14" t="s">
        <v>21</v>
      </c>
      <c r="G917" s="78">
        <v>18920</v>
      </c>
      <c r="H917" s="78"/>
      <c r="I917" s="78">
        <f t="shared" si="62"/>
        <v>543.00400000000002</v>
      </c>
      <c r="J917" s="78">
        <f t="shared" si="63"/>
        <v>575.16800000000001</v>
      </c>
      <c r="K917" s="78">
        <v>25</v>
      </c>
      <c r="L917" s="78">
        <f t="shared" si="61"/>
        <v>1143.172</v>
      </c>
      <c r="M917" s="78">
        <f t="shared" si="58"/>
        <v>17776.828000000001</v>
      </c>
      <c r="N917" s="8"/>
    </row>
    <row r="918" spans="1:14" s="4" customFormat="1" ht="39.950000000000003" customHeight="1" x14ac:dyDescent="0.25">
      <c r="A918" s="23">
        <v>570</v>
      </c>
      <c r="B918" s="5" t="s">
        <v>1365</v>
      </c>
      <c r="C918" s="18" t="s">
        <v>942</v>
      </c>
      <c r="D918" s="85" t="s">
        <v>1097</v>
      </c>
      <c r="E918" s="66" t="s">
        <v>303</v>
      </c>
      <c r="F918" s="14" t="s">
        <v>21</v>
      </c>
      <c r="G918" s="78">
        <v>16500</v>
      </c>
      <c r="H918" s="78"/>
      <c r="I918" s="78">
        <f t="shared" si="62"/>
        <v>473.55</v>
      </c>
      <c r="J918" s="78">
        <f t="shared" si="63"/>
        <v>501.6</v>
      </c>
      <c r="K918" s="78">
        <v>25</v>
      </c>
      <c r="L918" s="78">
        <f t="shared" si="61"/>
        <v>1000.1500000000001</v>
      </c>
      <c r="M918" s="78">
        <f t="shared" si="58"/>
        <v>15499.85</v>
      </c>
      <c r="N918" s="8"/>
    </row>
    <row r="919" spans="1:14" s="4" customFormat="1" ht="39.950000000000003" customHeight="1" x14ac:dyDescent="0.25">
      <c r="A919" s="23">
        <v>571</v>
      </c>
      <c r="B919" s="5" t="s">
        <v>1372</v>
      </c>
      <c r="C919" s="18" t="s">
        <v>944</v>
      </c>
      <c r="D919" s="85" t="s">
        <v>1097</v>
      </c>
      <c r="E919" s="66" t="s">
        <v>303</v>
      </c>
      <c r="F919" s="14" t="s">
        <v>21</v>
      </c>
      <c r="G919" s="78">
        <v>16500</v>
      </c>
      <c r="H919" s="78"/>
      <c r="I919" s="78">
        <f t="shared" si="62"/>
        <v>473.55</v>
      </c>
      <c r="J919" s="78">
        <f t="shared" si="63"/>
        <v>501.6</v>
      </c>
      <c r="K919" s="78">
        <v>25</v>
      </c>
      <c r="L919" s="78">
        <f t="shared" si="61"/>
        <v>1000.1500000000001</v>
      </c>
      <c r="M919" s="78">
        <f t="shared" si="58"/>
        <v>15499.85</v>
      </c>
      <c r="N919" s="8"/>
    </row>
    <row r="920" spans="1:14" s="4" customFormat="1" ht="39.950000000000003" customHeight="1" x14ac:dyDescent="0.25">
      <c r="A920" s="23">
        <v>572</v>
      </c>
      <c r="B920" s="5" t="s">
        <v>1491</v>
      </c>
      <c r="C920" s="18" t="s">
        <v>942</v>
      </c>
      <c r="D920" s="85" t="s">
        <v>1097</v>
      </c>
      <c r="E920" s="66" t="s">
        <v>303</v>
      </c>
      <c r="F920" s="14" t="s">
        <v>21</v>
      </c>
      <c r="G920" s="78">
        <v>18920</v>
      </c>
      <c r="H920" s="78"/>
      <c r="I920" s="78">
        <f t="shared" si="62"/>
        <v>543.00400000000002</v>
      </c>
      <c r="J920" s="78">
        <f t="shared" si="63"/>
        <v>575.16800000000001</v>
      </c>
      <c r="K920" s="78">
        <v>25</v>
      </c>
      <c r="L920" s="78">
        <f t="shared" si="61"/>
        <v>1143.172</v>
      </c>
      <c r="M920" s="78">
        <f t="shared" si="58"/>
        <v>17776.828000000001</v>
      </c>
      <c r="N920" s="8"/>
    </row>
    <row r="921" spans="1:14" s="4" customFormat="1" ht="39.950000000000003" customHeight="1" x14ac:dyDescent="0.25">
      <c r="A921" s="23">
        <v>573</v>
      </c>
      <c r="B921" s="5" t="s">
        <v>1516</v>
      </c>
      <c r="C921" s="18" t="s">
        <v>942</v>
      </c>
      <c r="D921" s="85" t="s">
        <v>1097</v>
      </c>
      <c r="E921" s="66" t="s">
        <v>303</v>
      </c>
      <c r="F921" s="14" t="s">
        <v>21</v>
      </c>
      <c r="G921" s="78">
        <v>19800</v>
      </c>
      <c r="H921" s="78"/>
      <c r="I921" s="78">
        <f t="shared" si="62"/>
        <v>568.26</v>
      </c>
      <c r="J921" s="78">
        <f t="shared" si="63"/>
        <v>601.91999999999996</v>
      </c>
      <c r="K921" s="78">
        <v>25</v>
      </c>
      <c r="L921" s="78">
        <f t="shared" si="61"/>
        <v>1195.1799999999998</v>
      </c>
      <c r="M921" s="78">
        <f t="shared" si="58"/>
        <v>18604.82</v>
      </c>
      <c r="N921" s="8"/>
    </row>
    <row r="922" spans="1:14" s="4" customFormat="1" ht="20.100000000000001" customHeight="1" x14ac:dyDescent="0.25">
      <c r="A922" s="105" t="s">
        <v>0</v>
      </c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</row>
    <row r="923" spans="1:14" s="4" customFormat="1" ht="20.100000000000001" customHeight="1" x14ac:dyDescent="0.25">
      <c r="A923" s="105" t="s">
        <v>1</v>
      </c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</row>
    <row r="924" spans="1:14" s="4" customFormat="1" ht="20.100000000000001" customHeight="1" x14ac:dyDescent="0.25">
      <c r="A924" s="105" t="s">
        <v>2</v>
      </c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</row>
    <row r="925" spans="1:14" s="4" customFormat="1" ht="20.100000000000001" customHeight="1" x14ac:dyDescent="0.25">
      <c r="A925" s="22"/>
      <c r="B925" s="34"/>
      <c r="C925" s="15"/>
      <c r="D925" s="32"/>
      <c r="E925" s="32"/>
      <c r="F925" s="13"/>
      <c r="G925" s="9"/>
      <c r="H925" s="10"/>
      <c r="I925" s="10"/>
      <c r="J925" s="9"/>
      <c r="K925" s="10"/>
      <c r="L925" s="9"/>
      <c r="M925" s="10"/>
    </row>
    <row r="926" spans="1:14" s="4" customFormat="1" ht="20.100000000000001" customHeight="1" x14ac:dyDescent="0.25">
      <c r="A926" s="105" t="s">
        <v>3</v>
      </c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</row>
    <row r="927" spans="1:14" s="4" customFormat="1" ht="20.100000000000001" customHeight="1" x14ac:dyDescent="0.25">
      <c r="A927" s="105" t="s">
        <v>1849</v>
      </c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</row>
    <row r="928" spans="1:14" s="4" customFormat="1" ht="20.100000000000001" customHeight="1" x14ac:dyDescent="0.25">
      <c r="A928" s="22"/>
      <c r="B928" s="34"/>
      <c r="C928" s="15"/>
      <c r="D928" s="32"/>
      <c r="E928" s="32"/>
      <c r="F928" s="13"/>
      <c r="G928" s="9"/>
      <c r="H928" s="10"/>
      <c r="I928" s="10"/>
      <c r="J928" s="9"/>
      <c r="K928" s="10"/>
      <c r="L928" s="9"/>
      <c r="M928" s="10"/>
    </row>
    <row r="929" spans="1:14" s="4" customFormat="1" ht="20.100000000000001" customHeight="1" x14ac:dyDescent="0.25">
      <c r="A929" s="106" t="s">
        <v>1850</v>
      </c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</row>
    <row r="930" spans="1:14" s="1" customFormat="1" ht="20.100000000000001" customHeight="1" thickBot="1" x14ac:dyDescent="0.3">
      <c r="A930" s="22"/>
      <c r="B930" s="34"/>
      <c r="C930" s="15"/>
      <c r="D930" s="32"/>
      <c r="E930" s="32"/>
      <c r="F930" s="13"/>
      <c r="G930" s="9"/>
      <c r="H930" s="10"/>
      <c r="I930" s="10"/>
      <c r="J930" s="9"/>
      <c r="K930" s="10"/>
      <c r="L930" s="9"/>
      <c r="M930" s="10"/>
    </row>
    <row r="931" spans="1:14" s="1" customFormat="1" ht="30" customHeight="1" x14ac:dyDescent="0.25">
      <c r="A931" s="81" t="s">
        <v>508</v>
      </c>
      <c r="B931" s="61" t="s">
        <v>4</v>
      </c>
      <c r="C931" s="62" t="s">
        <v>943</v>
      </c>
      <c r="D931" s="63" t="s">
        <v>5</v>
      </c>
      <c r="E931" s="61" t="s">
        <v>6</v>
      </c>
      <c r="F931" s="62" t="s">
        <v>7</v>
      </c>
      <c r="G931" s="61" t="s">
        <v>8</v>
      </c>
      <c r="H931" s="64" t="s">
        <v>10</v>
      </c>
      <c r="I931" s="64" t="s">
        <v>9</v>
      </c>
      <c r="J931" s="65" t="s">
        <v>11</v>
      </c>
      <c r="K931" s="61" t="s">
        <v>541</v>
      </c>
      <c r="L931" s="65" t="s">
        <v>542</v>
      </c>
      <c r="M931" s="64" t="s">
        <v>12</v>
      </c>
    </row>
    <row r="932" spans="1:14" s="4" customFormat="1" ht="39.950000000000003" customHeight="1" x14ac:dyDescent="0.25">
      <c r="A932" s="23">
        <v>574</v>
      </c>
      <c r="B932" s="5" t="s">
        <v>1531</v>
      </c>
      <c r="C932" s="18" t="s">
        <v>944</v>
      </c>
      <c r="D932" s="85" t="s">
        <v>1097</v>
      </c>
      <c r="E932" s="66" t="s">
        <v>303</v>
      </c>
      <c r="F932" s="14" t="s">
        <v>21</v>
      </c>
      <c r="G932" s="78">
        <v>16500</v>
      </c>
      <c r="H932" s="78"/>
      <c r="I932" s="78">
        <f t="shared" si="62"/>
        <v>473.55</v>
      </c>
      <c r="J932" s="78">
        <f t="shared" si="63"/>
        <v>501.6</v>
      </c>
      <c r="K932" s="78">
        <v>25</v>
      </c>
      <c r="L932" s="78">
        <f t="shared" si="61"/>
        <v>1000.1500000000001</v>
      </c>
      <c r="M932" s="78">
        <f t="shared" ref="M932:M1027" si="64">+G932-L932</f>
        <v>15499.85</v>
      </c>
      <c r="N932" s="8"/>
    </row>
    <row r="933" spans="1:14" s="4" customFormat="1" ht="39.950000000000003" customHeight="1" x14ac:dyDescent="0.25">
      <c r="A933" s="23">
        <v>575</v>
      </c>
      <c r="B933" s="5" t="s">
        <v>1547</v>
      </c>
      <c r="C933" s="18" t="s">
        <v>944</v>
      </c>
      <c r="D933" s="85" t="s">
        <v>1097</v>
      </c>
      <c r="E933" s="66" t="s">
        <v>303</v>
      </c>
      <c r="F933" s="14" t="s">
        <v>21</v>
      </c>
      <c r="G933" s="78">
        <v>16500</v>
      </c>
      <c r="H933" s="78"/>
      <c r="I933" s="78">
        <f t="shared" si="62"/>
        <v>473.55</v>
      </c>
      <c r="J933" s="78">
        <f t="shared" si="63"/>
        <v>501.6</v>
      </c>
      <c r="K933" s="78">
        <v>25</v>
      </c>
      <c r="L933" s="78">
        <f t="shared" si="61"/>
        <v>1000.1500000000001</v>
      </c>
      <c r="M933" s="78">
        <f t="shared" si="64"/>
        <v>15499.85</v>
      </c>
      <c r="N933" s="8"/>
    </row>
    <row r="934" spans="1:14" s="4" customFormat="1" ht="39.950000000000003" customHeight="1" x14ac:dyDescent="0.25">
      <c r="A934" s="23">
        <v>576</v>
      </c>
      <c r="B934" s="5" t="s">
        <v>1548</v>
      </c>
      <c r="C934" s="18" t="s">
        <v>944</v>
      </c>
      <c r="D934" s="85" t="s">
        <v>1097</v>
      </c>
      <c r="E934" s="66" t="s">
        <v>303</v>
      </c>
      <c r="F934" s="14" t="s">
        <v>21</v>
      </c>
      <c r="G934" s="78">
        <v>16500</v>
      </c>
      <c r="H934" s="78"/>
      <c r="I934" s="78">
        <f t="shared" si="62"/>
        <v>473.55</v>
      </c>
      <c r="J934" s="78">
        <f t="shared" si="63"/>
        <v>501.6</v>
      </c>
      <c r="K934" s="78">
        <v>2405.2399999999998</v>
      </c>
      <c r="L934" s="78">
        <f t="shared" si="61"/>
        <v>3380.39</v>
      </c>
      <c r="M934" s="78">
        <f t="shared" si="64"/>
        <v>13119.61</v>
      </c>
      <c r="N934" s="8"/>
    </row>
    <row r="935" spans="1:14" s="4" customFormat="1" ht="39.950000000000003" customHeight="1" x14ac:dyDescent="0.25">
      <c r="A935" s="23">
        <v>577</v>
      </c>
      <c r="B935" s="14" t="s">
        <v>216</v>
      </c>
      <c r="C935" s="18" t="s">
        <v>942</v>
      </c>
      <c r="D935" s="85" t="s">
        <v>1097</v>
      </c>
      <c r="E935" s="66" t="s">
        <v>303</v>
      </c>
      <c r="F935" s="5" t="s">
        <v>14</v>
      </c>
      <c r="G935" s="68">
        <v>16500</v>
      </c>
      <c r="H935" s="69"/>
      <c r="I935" s="69">
        <f t="shared" si="62"/>
        <v>473.55</v>
      </c>
      <c r="J935" s="69">
        <f t="shared" si="63"/>
        <v>501.6</v>
      </c>
      <c r="K935" s="69">
        <v>25</v>
      </c>
      <c r="L935" s="69">
        <f t="shared" ref="L935:L967" si="65">+H935+I935+J935+K935</f>
        <v>1000.1500000000001</v>
      </c>
      <c r="M935" s="68">
        <f t="shared" si="64"/>
        <v>15499.85</v>
      </c>
      <c r="N935" s="8"/>
    </row>
    <row r="936" spans="1:14" s="4" customFormat="1" ht="39.950000000000003" customHeight="1" x14ac:dyDescent="0.25">
      <c r="A936" s="23">
        <v>578</v>
      </c>
      <c r="B936" s="14" t="s">
        <v>472</v>
      </c>
      <c r="C936" s="18" t="s">
        <v>942</v>
      </c>
      <c r="D936" s="85" t="s">
        <v>1097</v>
      </c>
      <c r="E936" s="66" t="s">
        <v>303</v>
      </c>
      <c r="F936" s="5" t="s">
        <v>21</v>
      </c>
      <c r="G936" s="68">
        <v>18920</v>
      </c>
      <c r="H936" s="69"/>
      <c r="I936" s="69">
        <f t="shared" si="62"/>
        <v>543.00400000000002</v>
      </c>
      <c r="J936" s="69">
        <f t="shared" si="63"/>
        <v>575.16800000000001</v>
      </c>
      <c r="K936" s="69">
        <v>712.8</v>
      </c>
      <c r="L936" s="69">
        <f t="shared" si="65"/>
        <v>1830.972</v>
      </c>
      <c r="M936" s="68">
        <f t="shared" si="64"/>
        <v>17089.027999999998</v>
      </c>
      <c r="N936" s="8"/>
    </row>
    <row r="937" spans="1:14" s="4" customFormat="1" ht="39.950000000000003" customHeight="1" x14ac:dyDescent="0.25">
      <c r="A937" s="23">
        <v>579</v>
      </c>
      <c r="B937" s="14" t="s">
        <v>537</v>
      </c>
      <c r="C937" s="18" t="s">
        <v>944</v>
      </c>
      <c r="D937" s="85" t="s">
        <v>1097</v>
      </c>
      <c r="E937" s="66" t="s">
        <v>303</v>
      </c>
      <c r="F937" s="16" t="s">
        <v>21</v>
      </c>
      <c r="G937" s="89">
        <v>16500</v>
      </c>
      <c r="H937" s="88"/>
      <c r="I937" s="69">
        <f>+G937* 2.87%</f>
        <v>473.55</v>
      </c>
      <c r="J937" s="69">
        <f t="shared" si="63"/>
        <v>501.6</v>
      </c>
      <c r="K937" s="88">
        <v>25</v>
      </c>
      <c r="L937" s="69">
        <f t="shared" si="65"/>
        <v>1000.1500000000001</v>
      </c>
      <c r="M937" s="79">
        <f t="shared" si="64"/>
        <v>15499.85</v>
      </c>
      <c r="N937" s="8"/>
    </row>
    <row r="938" spans="1:14" s="4" customFormat="1" ht="39.950000000000003" customHeight="1" x14ac:dyDescent="0.25">
      <c r="A938" s="23">
        <v>580</v>
      </c>
      <c r="B938" s="5" t="s">
        <v>817</v>
      </c>
      <c r="C938" s="18" t="s">
        <v>944</v>
      </c>
      <c r="D938" s="85" t="s">
        <v>1097</v>
      </c>
      <c r="E938" s="66" t="s">
        <v>303</v>
      </c>
      <c r="F938" s="5" t="s">
        <v>14</v>
      </c>
      <c r="G938" s="82">
        <v>30000</v>
      </c>
      <c r="H938" s="75"/>
      <c r="I938" s="69">
        <f t="shared" ref="I938:I1033" si="66">+G938*2.87%</f>
        <v>861</v>
      </c>
      <c r="J938" s="69">
        <f t="shared" si="63"/>
        <v>912</v>
      </c>
      <c r="K938" s="69">
        <v>25</v>
      </c>
      <c r="L938" s="69">
        <f t="shared" si="65"/>
        <v>1798</v>
      </c>
      <c r="M938" s="68">
        <f t="shared" si="64"/>
        <v>28202</v>
      </c>
      <c r="N938" s="8"/>
    </row>
    <row r="939" spans="1:14" s="4" customFormat="1" ht="39.950000000000003" customHeight="1" x14ac:dyDescent="0.25">
      <c r="A939" s="23">
        <v>581</v>
      </c>
      <c r="B939" s="5" t="s">
        <v>815</v>
      </c>
      <c r="C939" s="18" t="s">
        <v>944</v>
      </c>
      <c r="D939" s="85" t="s">
        <v>1097</v>
      </c>
      <c r="E939" s="66" t="s">
        <v>303</v>
      </c>
      <c r="F939" s="5" t="s">
        <v>14</v>
      </c>
      <c r="G939" s="82">
        <v>25000</v>
      </c>
      <c r="H939" s="75"/>
      <c r="I939" s="69">
        <f t="shared" si="66"/>
        <v>717.5</v>
      </c>
      <c r="J939" s="69">
        <f t="shared" si="63"/>
        <v>760</v>
      </c>
      <c r="K939" s="69">
        <v>25</v>
      </c>
      <c r="L939" s="69">
        <f t="shared" si="65"/>
        <v>1502.5</v>
      </c>
      <c r="M939" s="68">
        <f t="shared" si="64"/>
        <v>23497.5</v>
      </c>
      <c r="N939" s="8"/>
    </row>
    <row r="940" spans="1:14" s="4" customFormat="1" ht="39.950000000000003" customHeight="1" x14ac:dyDescent="0.25">
      <c r="A940" s="23">
        <v>582</v>
      </c>
      <c r="B940" s="5" t="s">
        <v>826</v>
      </c>
      <c r="C940" s="18" t="s">
        <v>944</v>
      </c>
      <c r="D940" s="85" t="s">
        <v>1097</v>
      </c>
      <c r="E940" s="66" t="s">
        <v>303</v>
      </c>
      <c r="F940" s="16" t="s">
        <v>14</v>
      </c>
      <c r="G940" s="82">
        <v>25000</v>
      </c>
      <c r="H940" s="75"/>
      <c r="I940" s="69">
        <f t="shared" si="66"/>
        <v>717.5</v>
      </c>
      <c r="J940" s="75">
        <f t="shared" si="63"/>
        <v>760</v>
      </c>
      <c r="K940" s="69">
        <v>25</v>
      </c>
      <c r="L940" s="69">
        <f t="shared" si="65"/>
        <v>1502.5</v>
      </c>
      <c r="M940" s="75">
        <f t="shared" si="64"/>
        <v>23497.5</v>
      </c>
      <c r="N940" s="8"/>
    </row>
    <row r="941" spans="1:14" s="4" customFormat="1" ht="39.950000000000003" customHeight="1" x14ac:dyDescent="0.25">
      <c r="A941" s="23">
        <v>583</v>
      </c>
      <c r="B941" s="14" t="s">
        <v>715</v>
      </c>
      <c r="C941" s="18" t="s">
        <v>944</v>
      </c>
      <c r="D941" s="85" t="s">
        <v>1097</v>
      </c>
      <c r="E941" s="66" t="s">
        <v>303</v>
      </c>
      <c r="F941" s="5" t="s">
        <v>14</v>
      </c>
      <c r="G941" s="68">
        <v>35000</v>
      </c>
      <c r="H941" s="69"/>
      <c r="I941" s="69">
        <f t="shared" si="66"/>
        <v>1004.5</v>
      </c>
      <c r="J941" s="69">
        <f t="shared" si="63"/>
        <v>1064</v>
      </c>
      <c r="K941" s="69">
        <v>25</v>
      </c>
      <c r="L941" s="69">
        <f t="shared" si="65"/>
        <v>2093.5</v>
      </c>
      <c r="M941" s="68">
        <f t="shared" si="64"/>
        <v>32906.5</v>
      </c>
      <c r="N941" s="8"/>
    </row>
    <row r="942" spans="1:14" s="4" customFormat="1" ht="39.950000000000003" customHeight="1" x14ac:dyDescent="0.25">
      <c r="A942" s="23">
        <v>584</v>
      </c>
      <c r="B942" s="5" t="s">
        <v>816</v>
      </c>
      <c r="C942" s="18" t="s">
        <v>944</v>
      </c>
      <c r="D942" s="85" t="s">
        <v>1097</v>
      </c>
      <c r="E942" s="66" t="s">
        <v>303</v>
      </c>
      <c r="F942" s="5" t="s">
        <v>14</v>
      </c>
      <c r="G942" s="82">
        <v>25000</v>
      </c>
      <c r="H942" s="75"/>
      <c r="I942" s="69">
        <f t="shared" si="66"/>
        <v>717.5</v>
      </c>
      <c r="J942" s="69">
        <f t="shared" si="63"/>
        <v>760</v>
      </c>
      <c r="K942" s="69">
        <v>1215.1199999999999</v>
      </c>
      <c r="L942" s="69">
        <f t="shared" si="65"/>
        <v>2692.62</v>
      </c>
      <c r="M942" s="68">
        <f t="shared" si="64"/>
        <v>22307.38</v>
      </c>
      <c r="N942" s="8"/>
    </row>
    <row r="943" spans="1:14" s="8" customFormat="1" ht="39.950000000000003" customHeight="1" x14ac:dyDescent="0.25">
      <c r="A943" s="23">
        <v>585</v>
      </c>
      <c r="B943" s="74" t="s">
        <v>864</v>
      </c>
      <c r="C943" s="19" t="s">
        <v>944</v>
      </c>
      <c r="D943" s="85" t="s">
        <v>1097</v>
      </c>
      <c r="E943" s="66" t="s">
        <v>303</v>
      </c>
      <c r="F943" s="16" t="s">
        <v>14</v>
      </c>
      <c r="G943" s="17">
        <v>25000</v>
      </c>
      <c r="H943" s="75"/>
      <c r="I943" s="69">
        <f t="shared" si="66"/>
        <v>717.5</v>
      </c>
      <c r="J943" s="75">
        <f t="shared" si="63"/>
        <v>760</v>
      </c>
      <c r="K943" s="69">
        <v>25</v>
      </c>
      <c r="L943" s="69">
        <f t="shared" si="65"/>
        <v>1502.5</v>
      </c>
      <c r="M943" s="75">
        <f t="shared" si="64"/>
        <v>23497.5</v>
      </c>
    </row>
    <row r="944" spans="1:14" s="8" customFormat="1" ht="39.950000000000003" customHeight="1" x14ac:dyDescent="0.25">
      <c r="A944" s="23">
        <v>586</v>
      </c>
      <c r="B944" s="5" t="s">
        <v>969</v>
      </c>
      <c r="C944" s="19" t="s">
        <v>944</v>
      </c>
      <c r="D944" s="85" t="s">
        <v>1097</v>
      </c>
      <c r="E944" s="66" t="s">
        <v>303</v>
      </c>
      <c r="F944" s="5" t="s">
        <v>14</v>
      </c>
      <c r="G944" s="70">
        <v>25000</v>
      </c>
      <c r="H944" s="71"/>
      <c r="I944" s="69">
        <f t="shared" si="66"/>
        <v>717.5</v>
      </c>
      <c r="J944" s="71">
        <f t="shared" si="63"/>
        <v>760</v>
      </c>
      <c r="K944" s="72">
        <v>25</v>
      </c>
      <c r="L944" s="69">
        <f t="shared" si="65"/>
        <v>1502.5</v>
      </c>
      <c r="M944" s="73">
        <f t="shared" si="64"/>
        <v>23497.5</v>
      </c>
    </row>
    <row r="945" spans="1:14" s="1" customFormat="1" ht="39.950000000000003" customHeight="1" x14ac:dyDescent="0.25">
      <c r="A945" s="23">
        <v>587</v>
      </c>
      <c r="B945" s="74" t="s">
        <v>865</v>
      </c>
      <c r="C945" s="19" t="s">
        <v>944</v>
      </c>
      <c r="D945" s="85" t="s">
        <v>1097</v>
      </c>
      <c r="E945" s="66" t="s">
        <v>303</v>
      </c>
      <c r="F945" s="5" t="s">
        <v>14</v>
      </c>
      <c r="G945" s="17">
        <v>25000</v>
      </c>
      <c r="H945" s="75"/>
      <c r="I945" s="69">
        <f t="shared" si="66"/>
        <v>717.5</v>
      </c>
      <c r="J945" s="69">
        <f t="shared" si="63"/>
        <v>760</v>
      </c>
      <c r="K945" s="69">
        <v>25</v>
      </c>
      <c r="L945" s="69">
        <f t="shared" si="65"/>
        <v>1502.5</v>
      </c>
      <c r="M945" s="68">
        <f t="shared" si="64"/>
        <v>23497.5</v>
      </c>
      <c r="N945" s="39"/>
    </row>
    <row r="946" spans="1:14" s="1" customFormat="1" ht="39.950000000000003" customHeight="1" x14ac:dyDescent="0.25">
      <c r="A946" s="23">
        <v>588</v>
      </c>
      <c r="B946" s="5" t="s">
        <v>814</v>
      </c>
      <c r="C946" s="18" t="s">
        <v>944</v>
      </c>
      <c r="D946" s="85" t="s">
        <v>1097</v>
      </c>
      <c r="E946" s="66" t="s">
        <v>303</v>
      </c>
      <c r="F946" s="16" t="s">
        <v>14</v>
      </c>
      <c r="G946" s="82">
        <v>25000</v>
      </c>
      <c r="H946" s="75"/>
      <c r="I946" s="69">
        <f t="shared" si="66"/>
        <v>717.5</v>
      </c>
      <c r="J946" s="75">
        <f t="shared" si="63"/>
        <v>760</v>
      </c>
      <c r="K946" s="69">
        <v>25</v>
      </c>
      <c r="L946" s="69">
        <f t="shared" si="65"/>
        <v>1502.5</v>
      </c>
      <c r="M946" s="75">
        <f t="shared" si="64"/>
        <v>23497.5</v>
      </c>
      <c r="N946" s="39"/>
    </row>
    <row r="947" spans="1:14" s="1" customFormat="1" ht="39.950000000000003" customHeight="1" x14ac:dyDescent="0.25">
      <c r="A947" s="23">
        <v>589</v>
      </c>
      <c r="B947" s="14" t="s">
        <v>633</v>
      </c>
      <c r="C947" s="18" t="s">
        <v>942</v>
      </c>
      <c r="D947" s="85" t="s">
        <v>1097</v>
      </c>
      <c r="E947" s="66" t="s">
        <v>303</v>
      </c>
      <c r="F947" s="5" t="s">
        <v>14</v>
      </c>
      <c r="G947" s="71">
        <v>25000</v>
      </c>
      <c r="H947" s="69"/>
      <c r="I947" s="69">
        <f t="shared" si="66"/>
        <v>717.5</v>
      </c>
      <c r="J947" s="69">
        <f t="shared" si="63"/>
        <v>760</v>
      </c>
      <c r="K947" s="69">
        <v>25</v>
      </c>
      <c r="L947" s="69">
        <f t="shared" si="65"/>
        <v>1502.5</v>
      </c>
      <c r="M947" s="69">
        <f t="shared" si="64"/>
        <v>23497.5</v>
      </c>
      <c r="N947" s="39"/>
    </row>
    <row r="948" spans="1:14" s="1" customFormat="1" ht="39.950000000000003" customHeight="1" x14ac:dyDescent="0.25">
      <c r="A948" s="23">
        <v>590</v>
      </c>
      <c r="B948" s="14" t="s">
        <v>635</v>
      </c>
      <c r="C948" s="18" t="s">
        <v>944</v>
      </c>
      <c r="D948" s="85" t="s">
        <v>1097</v>
      </c>
      <c r="E948" s="66" t="s">
        <v>303</v>
      </c>
      <c r="F948" s="5" t="s">
        <v>14</v>
      </c>
      <c r="G948" s="69">
        <v>25000</v>
      </c>
      <c r="H948" s="69"/>
      <c r="I948" s="69">
        <f t="shared" si="66"/>
        <v>717.5</v>
      </c>
      <c r="J948" s="69">
        <f t="shared" si="63"/>
        <v>760</v>
      </c>
      <c r="K948" s="69">
        <v>25</v>
      </c>
      <c r="L948" s="69">
        <f t="shared" si="65"/>
        <v>1502.5</v>
      </c>
      <c r="M948" s="69">
        <f t="shared" si="64"/>
        <v>23497.5</v>
      </c>
      <c r="N948" s="39"/>
    </row>
    <row r="949" spans="1:14" s="1" customFormat="1" ht="39.950000000000003" customHeight="1" x14ac:dyDescent="0.25">
      <c r="A949" s="23">
        <v>591</v>
      </c>
      <c r="B949" s="74" t="s">
        <v>663</v>
      </c>
      <c r="C949" s="19" t="s">
        <v>944</v>
      </c>
      <c r="D949" s="85" t="s">
        <v>1097</v>
      </c>
      <c r="E949" s="66" t="s">
        <v>303</v>
      </c>
      <c r="F949" s="5" t="s">
        <v>14</v>
      </c>
      <c r="G949" s="69">
        <v>25000</v>
      </c>
      <c r="H949" s="69"/>
      <c r="I949" s="69">
        <f t="shared" si="66"/>
        <v>717.5</v>
      </c>
      <c r="J949" s="69">
        <f t="shared" si="63"/>
        <v>760</v>
      </c>
      <c r="K949" s="69">
        <v>25</v>
      </c>
      <c r="L949" s="69">
        <f t="shared" si="65"/>
        <v>1502.5</v>
      </c>
      <c r="M949" s="69">
        <f t="shared" si="64"/>
        <v>23497.5</v>
      </c>
      <c r="N949" s="39"/>
    </row>
    <row r="950" spans="1:14" s="4" customFormat="1" ht="20.100000000000001" customHeight="1" x14ac:dyDescent="0.25">
      <c r="A950" s="105" t="s">
        <v>0</v>
      </c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</row>
    <row r="951" spans="1:14" s="4" customFormat="1" ht="20.100000000000001" customHeight="1" x14ac:dyDescent="0.25">
      <c r="A951" s="105" t="s">
        <v>1</v>
      </c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</row>
    <row r="952" spans="1:14" s="4" customFormat="1" ht="20.100000000000001" customHeight="1" x14ac:dyDescent="0.25">
      <c r="A952" s="105" t="s">
        <v>2</v>
      </c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</row>
    <row r="953" spans="1:14" s="4" customFormat="1" ht="20.100000000000001" customHeight="1" x14ac:dyDescent="0.25">
      <c r="A953" s="22"/>
      <c r="B953" s="34"/>
      <c r="C953" s="15"/>
      <c r="D953" s="32"/>
      <c r="E953" s="32"/>
      <c r="F953" s="13"/>
      <c r="G953" s="9"/>
      <c r="H953" s="10"/>
      <c r="I953" s="10"/>
      <c r="J953" s="9"/>
      <c r="K953" s="10"/>
      <c r="L953" s="9"/>
      <c r="M953" s="10"/>
    </row>
    <row r="954" spans="1:14" s="4" customFormat="1" ht="20.100000000000001" customHeight="1" x14ac:dyDescent="0.25">
      <c r="A954" s="105" t="s">
        <v>3</v>
      </c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</row>
    <row r="955" spans="1:14" s="4" customFormat="1" ht="20.100000000000001" customHeight="1" x14ac:dyDescent="0.25">
      <c r="A955" s="105" t="s">
        <v>1849</v>
      </c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</row>
    <row r="956" spans="1:14" s="4" customFormat="1" ht="20.100000000000001" customHeight="1" x14ac:dyDescent="0.25">
      <c r="A956" s="22"/>
      <c r="B956" s="34"/>
      <c r="C956" s="15"/>
      <c r="D956" s="32"/>
      <c r="E956" s="32"/>
      <c r="F956" s="13"/>
      <c r="G956" s="9"/>
      <c r="H956" s="10"/>
      <c r="I956" s="10"/>
      <c r="J956" s="9"/>
      <c r="K956" s="10"/>
      <c r="L956" s="9"/>
      <c r="M956" s="10"/>
    </row>
    <row r="957" spans="1:14" s="4" customFormat="1" ht="20.100000000000001" customHeight="1" x14ac:dyDescent="0.25">
      <c r="A957" s="106" t="s">
        <v>1850</v>
      </c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</row>
    <row r="958" spans="1:14" s="1" customFormat="1" ht="20.100000000000001" customHeight="1" thickBot="1" x14ac:dyDescent="0.3">
      <c r="A958" s="22"/>
      <c r="B958" s="34"/>
      <c r="C958" s="15"/>
      <c r="D958" s="32"/>
      <c r="E958" s="32"/>
      <c r="F958" s="13"/>
      <c r="G958" s="9"/>
      <c r="H958" s="10"/>
      <c r="I958" s="10"/>
      <c r="J958" s="9"/>
      <c r="K958" s="10"/>
      <c r="L958" s="9"/>
      <c r="M958" s="10"/>
    </row>
    <row r="959" spans="1:14" s="1" customFormat="1" ht="30" customHeight="1" x14ac:dyDescent="0.25">
      <c r="A959" s="81" t="s">
        <v>508</v>
      </c>
      <c r="B959" s="61" t="s">
        <v>4</v>
      </c>
      <c r="C959" s="62" t="s">
        <v>943</v>
      </c>
      <c r="D959" s="63" t="s">
        <v>5</v>
      </c>
      <c r="E959" s="61" t="s">
        <v>6</v>
      </c>
      <c r="F959" s="62" t="s">
        <v>7</v>
      </c>
      <c r="G959" s="61" t="s">
        <v>8</v>
      </c>
      <c r="H959" s="64" t="s">
        <v>10</v>
      </c>
      <c r="I959" s="64" t="s">
        <v>9</v>
      </c>
      <c r="J959" s="65" t="s">
        <v>11</v>
      </c>
      <c r="K959" s="61" t="s">
        <v>541</v>
      </c>
      <c r="L959" s="65" t="s">
        <v>542</v>
      </c>
      <c r="M959" s="64" t="s">
        <v>12</v>
      </c>
    </row>
    <row r="960" spans="1:14" s="1" customFormat="1" ht="39.950000000000003" customHeight="1" x14ac:dyDescent="0.25">
      <c r="A960" s="23">
        <v>592</v>
      </c>
      <c r="B960" s="74" t="s">
        <v>656</v>
      </c>
      <c r="C960" s="19" t="s">
        <v>944</v>
      </c>
      <c r="D960" s="85" t="s">
        <v>1097</v>
      </c>
      <c r="E960" s="66" t="s">
        <v>303</v>
      </c>
      <c r="F960" s="5" t="s">
        <v>14</v>
      </c>
      <c r="G960" s="69">
        <v>25000</v>
      </c>
      <c r="H960" s="69"/>
      <c r="I960" s="69">
        <f t="shared" si="66"/>
        <v>717.5</v>
      </c>
      <c r="J960" s="69">
        <f t="shared" si="63"/>
        <v>760</v>
      </c>
      <c r="K960" s="69">
        <v>25</v>
      </c>
      <c r="L960" s="69">
        <f t="shared" si="65"/>
        <v>1502.5</v>
      </c>
      <c r="M960" s="69">
        <f t="shared" si="64"/>
        <v>23497.5</v>
      </c>
      <c r="N960" s="39"/>
    </row>
    <row r="961" spans="1:14" s="4" customFormat="1" ht="39.950000000000003" customHeight="1" x14ac:dyDescent="0.25">
      <c r="A961" s="23">
        <v>593</v>
      </c>
      <c r="B961" s="14" t="s">
        <v>724</v>
      </c>
      <c r="C961" s="18" t="s">
        <v>944</v>
      </c>
      <c r="D961" s="85" t="s">
        <v>1097</v>
      </c>
      <c r="E961" s="66" t="s">
        <v>303</v>
      </c>
      <c r="F961" s="5" t="s">
        <v>14</v>
      </c>
      <c r="G961" s="68">
        <v>25000</v>
      </c>
      <c r="H961" s="69"/>
      <c r="I961" s="69">
        <f t="shared" si="66"/>
        <v>717.5</v>
      </c>
      <c r="J961" s="69">
        <f t="shared" si="63"/>
        <v>760</v>
      </c>
      <c r="K961" s="69">
        <v>25</v>
      </c>
      <c r="L961" s="69">
        <f t="shared" si="65"/>
        <v>1502.5</v>
      </c>
      <c r="M961" s="68">
        <f t="shared" si="64"/>
        <v>23497.5</v>
      </c>
      <c r="N961" s="8"/>
    </row>
    <row r="962" spans="1:14" s="4" customFormat="1" ht="39.950000000000003" customHeight="1" x14ac:dyDescent="0.25">
      <c r="A962" s="23">
        <v>594</v>
      </c>
      <c r="B962" s="74" t="s">
        <v>772</v>
      </c>
      <c r="C962" s="19" t="s">
        <v>944</v>
      </c>
      <c r="D962" s="85" t="s">
        <v>1097</v>
      </c>
      <c r="E962" s="66" t="s">
        <v>303</v>
      </c>
      <c r="F962" s="16" t="s">
        <v>14</v>
      </c>
      <c r="G962" s="75">
        <v>25000</v>
      </c>
      <c r="H962" s="75"/>
      <c r="I962" s="75">
        <f t="shared" si="66"/>
        <v>717.5</v>
      </c>
      <c r="J962" s="75">
        <f t="shared" si="63"/>
        <v>760</v>
      </c>
      <c r="K962" s="69">
        <v>25</v>
      </c>
      <c r="L962" s="69">
        <f t="shared" si="65"/>
        <v>1502.5</v>
      </c>
      <c r="M962" s="75">
        <f t="shared" si="64"/>
        <v>23497.5</v>
      </c>
      <c r="N962" s="8"/>
    </row>
    <row r="963" spans="1:14" s="4" customFormat="1" ht="39.950000000000003" customHeight="1" x14ac:dyDescent="0.25">
      <c r="A963" s="23">
        <v>595</v>
      </c>
      <c r="B963" s="74" t="s">
        <v>775</v>
      </c>
      <c r="C963" s="19" t="s">
        <v>944</v>
      </c>
      <c r="D963" s="85" t="s">
        <v>1097</v>
      </c>
      <c r="E963" s="66" t="s">
        <v>303</v>
      </c>
      <c r="F963" s="5" t="s">
        <v>14</v>
      </c>
      <c r="G963" s="75">
        <v>25000</v>
      </c>
      <c r="H963" s="69"/>
      <c r="I963" s="69">
        <f t="shared" si="66"/>
        <v>717.5</v>
      </c>
      <c r="J963" s="69">
        <f t="shared" si="63"/>
        <v>760</v>
      </c>
      <c r="K963" s="69">
        <v>25</v>
      </c>
      <c r="L963" s="69">
        <f t="shared" si="65"/>
        <v>1502.5</v>
      </c>
      <c r="M963" s="68">
        <f t="shared" si="64"/>
        <v>23497.5</v>
      </c>
      <c r="N963" s="8"/>
    </row>
    <row r="964" spans="1:14" s="4" customFormat="1" ht="39.950000000000003" customHeight="1" x14ac:dyDescent="0.25">
      <c r="A964" s="23">
        <v>596</v>
      </c>
      <c r="B964" s="74" t="s">
        <v>776</v>
      </c>
      <c r="C964" s="19" t="s">
        <v>944</v>
      </c>
      <c r="D964" s="85" t="s">
        <v>1097</v>
      </c>
      <c r="E964" s="66" t="s">
        <v>303</v>
      </c>
      <c r="F964" s="16" t="s">
        <v>14</v>
      </c>
      <c r="G964" s="75">
        <v>25000</v>
      </c>
      <c r="H964" s="75"/>
      <c r="I964" s="75">
        <f t="shared" si="66"/>
        <v>717.5</v>
      </c>
      <c r="J964" s="75">
        <f t="shared" si="63"/>
        <v>760</v>
      </c>
      <c r="K964" s="69">
        <v>25</v>
      </c>
      <c r="L964" s="69">
        <f t="shared" si="65"/>
        <v>1502.5</v>
      </c>
      <c r="M964" s="75">
        <f t="shared" si="64"/>
        <v>23497.5</v>
      </c>
      <c r="N964" s="8"/>
    </row>
    <row r="965" spans="1:14" s="4" customFormat="1" ht="39.950000000000003" customHeight="1" x14ac:dyDescent="0.25">
      <c r="A965" s="23">
        <v>597</v>
      </c>
      <c r="B965" s="74" t="s">
        <v>779</v>
      </c>
      <c r="C965" s="19" t="s">
        <v>942</v>
      </c>
      <c r="D965" s="85" t="s">
        <v>1097</v>
      </c>
      <c r="E965" s="66" t="s">
        <v>303</v>
      </c>
      <c r="F965" s="5" t="s">
        <v>14</v>
      </c>
      <c r="G965" s="75">
        <v>30000</v>
      </c>
      <c r="H965" s="69"/>
      <c r="I965" s="69">
        <f t="shared" si="66"/>
        <v>861</v>
      </c>
      <c r="J965" s="69">
        <f t="shared" si="63"/>
        <v>912</v>
      </c>
      <c r="K965" s="69">
        <v>25</v>
      </c>
      <c r="L965" s="69">
        <f t="shared" si="65"/>
        <v>1798</v>
      </c>
      <c r="M965" s="68">
        <f t="shared" si="64"/>
        <v>28202</v>
      </c>
      <c r="N965" s="8"/>
    </row>
    <row r="966" spans="1:14" s="4" customFormat="1" ht="39.950000000000003" customHeight="1" x14ac:dyDescent="0.25">
      <c r="A966" s="23">
        <v>598</v>
      </c>
      <c r="B966" s="5" t="s">
        <v>937</v>
      </c>
      <c r="C966" s="18" t="s">
        <v>944</v>
      </c>
      <c r="D966" s="85" t="s">
        <v>1097</v>
      </c>
      <c r="E966" s="66" t="s">
        <v>303</v>
      </c>
      <c r="F966" s="5" t="s">
        <v>14</v>
      </c>
      <c r="G966" s="82">
        <v>35000</v>
      </c>
      <c r="H966" s="71"/>
      <c r="I966" s="69">
        <f t="shared" si="66"/>
        <v>1004.5</v>
      </c>
      <c r="J966" s="71">
        <f t="shared" si="63"/>
        <v>1064</v>
      </c>
      <c r="K966" s="72">
        <v>25</v>
      </c>
      <c r="L966" s="69">
        <f t="shared" si="65"/>
        <v>2093.5</v>
      </c>
      <c r="M966" s="73">
        <f t="shared" si="64"/>
        <v>32906.5</v>
      </c>
      <c r="N966" s="8"/>
    </row>
    <row r="967" spans="1:14" s="1" customFormat="1" ht="39.950000000000003" customHeight="1" x14ac:dyDescent="0.25">
      <c r="A967" s="23">
        <v>599</v>
      </c>
      <c r="B967" s="5" t="s">
        <v>938</v>
      </c>
      <c r="C967" s="18" t="s">
        <v>944</v>
      </c>
      <c r="D967" s="85" t="s">
        <v>1097</v>
      </c>
      <c r="E967" s="66" t="s">
        <v>303</v>
      </c>
      <c r="F967" s="5" t="s">
        <v>14</v>
      </c>
      <c r="G967" s="82">
        <v>30000</v>
      </c>
      <c r="H967" s="71"/>
      <c r="I967" s="69">
        <f t="shared" si="66"/>
        <v>861</v>
      </c>
      <c r="J967" s="71">
        <f t="shared" si="63"/>
        <v>912</v>
      </c>
      <c r="K967" s="72">
        <v>25</v>
      </c>
      <c r="L967" s="69">
        <f t="shared" si="65"/>
        <v>1798</v>
      </c>
      <c r="M967" s="73">
        <f t="shared" si="64"/>
        <v>28202</v>
      </c>
      <c r="N967" s="39"/>
    </row>
    <row r="968" spans="1:14" s="1" customFormat="1" ht="39.950000000000003" customHeight="1" x14ac:dyDescent="0.25">
      <c r="A968" s="23">
        <v>600</v>
      </c>
      <c r="B968" s="5" t="s">
        <v>1130</v>
      </c>
      <c r="C968" s="18" t="s">
        <v>944</v>
      </c>
      <c r="D968" s="85" t="s">
        <v>1097</v>
      </c>
      <c r="E968" s="66" t="s">
        <v>303</v>
      </c>
      <c r="F968" s="14" t="s">
        <v>21</v>
      </c>
      <c r="G968" s="78">
        <v>16500</v>
      </c>
      <c r="H968" s="78"/>
      <c r="I968" s="78">
        <f t="shared" si="66"/>
        <v>473.55</v>
      </c>
      <c r="J968" s="78">
        <f t="shared" si="63"/>
        <v>501.6</v>
      </c>
      <c r="K968" s="78">
        <v>25</v>
      </c>
      <c r="L968" s="78">
        <f t="shared" ref="L968:L988" si="67">+I968+H968+J968+K968</f>
        <v>1000.1500000000001</v>
      </c>
      <c r="M968" s="78">
        <f t="shared" si="64"/>
        <v>15499.85</v>
      </c>
      <c r="N968" s="39"/>
    </row>
    <row r="969" spans="1:14" s="1" customFormat="1" ht="39.950000000000003" customHeight="1" x14ac:dyDescent="0.25">
      <c r="A969" s="23">
        <v>601</v>
      </c>
      <c r="B969" s="5" t="s">
        <v>1357</v>
      </c>
      <c r="C969" s="18" t="s">
        <v>944</v>
      </c>
      <c r="D969" s="85" t="s">
        <v>1097</v>
      </c>
      <c r="E969" s="66" t="s">
        <v>303</v>
      </c>
      <c r="F969" s="14" t="s">
        <v>21</v>
      </c>
      <c r="G969" s="78">
        <v>16500</v>
      </c>
      <c r="H969" s="78"/>
      <c r="I969" s="78">
        <f t="shared" si="66"/>
        <v>473.55</v>
      </c>
      <c r="J969" s="78">
        <f t="shared" si="63"/>
        <v>501.6</v>
      </c>
      <c r="K969" s="78">
        <v>25</v>
      </c>
      <c r="L969" s="78">
        <f t="shared" si="67"/>
        <v>1000.1500000000001</v>
      </c>
      <c r="M969" s="78">
        <f t="shared" si="64"/>
        <v>15499.85</v>
      </c>
      <c r="N969" s="39"/>
    </row>
    <row r="970" spans="1:14" s="1" customFormat="1" ht="39.950000000000003" customHeight="1" x14ac:dyDescent="0.25">
      <c r="A970" s="23">
        <v>602</v>
      </c>
      <c r="B970" s="5" t="s">
        <v>1392</v>
      </c>
      <c r="C970" s="18" t="s">
        <v>944</v>
      </c>
      <c r="D970" s="85" t="s">
        <v>1097</v>
      </c>
      <c r="E970" s="66" t="s">
        <v>303</v>
      </c>
      <c r="F970" s="14" t="s">
        <v>21</v>
      </c>
      <c r="G970" s="78">
        <v>16500</v>
      </c>
      <c r="H970" s="78"/>
      <c r="I970" s="78">
        <f t="shared" si="66"/>
        <v>473.55</v>
      </c>
      <c r="J970" s="78">
        <f t="shared" si="63"/>
        <v>501.6</v>
      </c>
      <c r="K970" s="78">
        <v>624.04</v>
      </c>
      <c r="L970" s="78">
        <f t="shared" si="67"/>
        <v>1599.19</v>
      </c>
      <c r="M970" s="78">
        <f t="shared" si="64"/>
        <v>14900.81</v>
      </c>
      <c r="N970" s="39"/>
    </row>
    <row r="971" spans="1:14" s="1" customFormat="1" ht="39.950000000000003" customHeight="1" x14ac:dyDescent="0.25">
      <c r="A971" s="23">
        <v>603</v>
      </c>
      <c r="B971" s="5" t="s">
        <v>1405</v>
      </c>
      <c r="C971" s="18" t="s">
        <v>944</v>
      </c>
      <c r="D971" s="85" t="s">
        <v>1097</v>
      </c>
      <c r="E971" s="66" t="s">
        <v>303</v>
      </c>
      <c r="F971" s="14" t="s">
        <v>21</v>
      </c>
      <c r="G971" s="78">
        <v>16500</v>
      </c>
      <c r="H971" s="78"/>
      <c r="I971" s="78">
        <f t="shared" si="66"/>
        <v>473.55</v>
      </c>
      <c r="J971" s="78">
        <f t="shared" si="63"/>
        <v>501.6</v>
      </c>
      <c r="K971" s="78">
        <v>25</v>
      </c>
      <c r="L971" s="78">
        <f t="shared" si="67"/>
        <v>1000.1500000000001</v>
      </c>
      <c r="M971" s="78">
        <f t="shared" si="64"/>
        <v>15499.85</v>
      </c>
      <c r="N971" s="39"/>
    </row>
    <row r="972" spans="1:14" s="1" customFormat="1" ht="39.950000000000003" customHeight="1" x14ac:dyDescent="0.25">
      <c r="A972" s="23">
        <v>604</v>
      </c>
      <c r="B972" s="5" t="s">
        <v>1118</v>
      </c>
      <c r="C972" s="18" t="s">
        <v>944</v>
      </c>
      <c r="D972" s="85" t="s">
        <v>1097</v>
      </c>
      <c r="E972" s="66" t="s">
        <v>303</v>
      </c>
      <c r="F972" s="14" t="s">
        <v>21</v>
      </c>
      <c r="G972" s="78">
        <v>16500</v>
      </c>
      <c r="H972" s="78"/>
      <c r="I972" s="78">
        <f t="shared" si="66"/>
        <v>473.55</v>
      </c>
      <c r="J972" s="78">
        <f t="shared" si="63"/>
        <v>501.6</v>
      </c>
      <c r="K972" s="78">
        <v>25</v>
      </c>
      <c r="L972" s="78">
        <f t="shared" si="67"/>
        <v>1000.1500000000001</v>
      </c>
      <c r="M972" s="78">
        <f t="shared" si="64"/>
        <v>15499.85</v>
      </c>
      <c r="N972" s="39"/>
    </row>
    <row r="973" spans="1:14" s="1" customFormat="1" ht="39.950000000000003" customHeight="1" x14ac:dyDescent="0.25">
      <c r="A973" s="23">
        <v>605</v>
      </c>
      <c r="B973" s="5" t="s">
        <v>1269</v>
      </c>
      <c r="C973" s="18" t="s">
        <v>944</v>
      </c>
      <c r="D973" s="85" t="s">
        <v>1097</v>
      </c>
      <c r="E973" s="66" t="s">
        <v>303</v>
      </c>
      <c r="F973" s="14" t="s">
        <v>21</v>
      </c>
      <c r="G973" s="78">
        <v>19800</v>
      </c>
      <c r="H973" s="78"/>
      <c r="I973" s="78">
        <f t="shared" si="66"/>
        <v>568.26</v>
      </c>
      <c r="J973" s="78">
        <f t="shared" si="63"/>
        <v>601.91999999999996</v>
      </c>
      <c r="K973" s="78">
        <v>25</v>
      </c>
      <c r="L973" s="78">
        <f t="shared" si="67"/>
        <v>1195.1799999999998</v>
      </c>
      <c r="M973" s="78">
        <f t="shared" si="64"/>
        <v>18604.82</v>
      </c>
      <c r="N973" s="39"/>
    </row>
    <row r="974" spans="1:14" s="1" customFormat="1" ht="39.950000000000003" customHeight="1" x14ac:dyDescent="0.25">
      <c r="A974" s="23">
        <v>606</v>
      </c>
      <c r="B974" s="5" t="s">
        <v>1276</v>
      </c>
      <c r="C974" s="18" t="s">
        <v>942</v>
      </c>
      <c r="D974" s="85" t="s">
        <v>1097</v>
      </c>
      <c r="E974" s="66" t="s">
        <v>303</v>
      </c>
      <c r="F974" s="14" t="s">
        <v>21</v>
      </c>
      <c r="G974" s="78">
        <v>22000</v>
      </c>
      <c r="H974" s="78"/>
      <c r="I974" s="78">
        <f t="shared" si="66"/>
        <v>631.4</v>
      </c>
      <c r="J974" s="78">
        <f t="shared" si="63"/>
        <v>668.8</v>
      </c>
      <c r="K974" s="78">
        <v>25</v>
      </c>
      <c r="L974" s="78">
        <f t="shared" si="67"/>
        <v>1325.1999999999998</v>
      </c>
      <c r="M974" s="78">
        <f t="shared" si="64"/>
        <v>20674.8</v>
      </c>
      <c r="N974" s="39"/>
    </row>
    <row r="975" spans="1:14" s="1" customFormat="1" ht="39.950000000000003" customHeight="1" x14ac:dyDescent="0.25">
      <c r="A975" s="23">
        <v>607</v>
      </c>
      <c r="B975" s="5" t="s">
        <v>1314</v>
      </c>
      <c r="C975" s="18" t="s">
        <v>942</v>
      </c>
      <c r="D975" s="85" t="s">
        <v>1097</v>
      </c>
      <c r="E975" s="66" t="s">
        <v>303</v>
      </c>
      <c r="F975" s="14" t="s">
        <v>21</v>
      </c>
      <c r="G975" s="78">
        <v>17600</v>
      </c>
      <c r="H975" s="78"/>
      <c r="I975" s="78">
        <f t="shared" si="66"/>
        <v>505.12</v>
      </c>
      <c r="J975" s="78">
        <f t="shared" si="63"/>
        <v>535.04</v>
      </c>
      <c r="K975" s="78">
        <v>25</v>
      </c>
      <c r="L975" s="78">
        <f t="shared" si="67"/>
        <v>1065.1599999999999</v>
      </c>
      <c r="M975" s="78">
        <f t="shared" si="64"/>
        <v>16534.84</v>
      </c>
      <c r="N975" s="39"/>
    </row>
    <row r="976" spans="1:14" s="1" customFormat="1" ht="39.950000000000003" customHeight="1" x14ac:dyDescent="0.25">
      <c r="A976" s="23">
        <v>608</v>
      </c>
      <c r="B976" s="5" t="s">
        <v>1141</v>
      </c>
      <c r="C976" s="18" t="s">
        <v>944</v>
      </c>
      <c r="D976" s="85" t="s">
        <v>1097</v>
      </c>
      <c r="E976" s="66" t="s">
        <v>303</v>
      </c>
      <c r="F976" s="14" t="s">
        <v>21</v>
      </c>
      <c r="G976" s="78">
        <v>19800</v>
      </c>
      <c r="H976" s="78"/>
      <c r="I976" s="78">
        <f t="shared" si="66"/>
        <v>568.26</v>
      </c>
      <c r="J976" s="78">
        <f t="shared" si="63"/>
        <v>601.91999999999996</v>
      </c>
      <c r="K976" s="78">
        <v>25</v>
      </c>
      <c r="L976" s="78">
        <f t="shared" si="67"/>
        <v>1195.1799999999998</v>
      </c>
      <c r="M976" s="78">
        <f t="shared" si="64"/>
        <v>18604.82</v>
      </c>
      <c r="N976" s="39"/>
    </row>
    <row r="977" spans="1:14" s="1" customFormat="1" ht="39.950000000000003" customHeight="1" x14ac:dyDescent="0.25">
      <c r="A977" s="23">
        <v>609</v>
      </c>
      <c r="B977" s="5" t="s">
        <v>1119</v>
      </c>
      <c r="C977" s="18" t="s">
        <v>942</v>
      </c>
      <c r="D977" s="85" t="s">
        <v>1097</v>
      </c>
      <c r="E977" s="66" t="s">
        <v>303</v>
      </c>
      <c r="F977" s="14" t="s">
        <v>21</v>
      </c>
      <c r="G977" s="78">
        <v>16500</v>
      </c>
      <c r="H977" s="78"/>
      <c r="I977" s="78">
        <f t="shared" si="66"/>
        <v>473.55</v>
      </c>
      <c r="J977" s="78">
        <f t="shared" si="63"/>
        <v>501.6</v>
      </c>
      <c r="K977" s="78">
        <v>25</v>
      </c>
      <c r="L977" s="78">
        <f t="shared" si="67"/>
        <v>1000.1500000000001</v>
      </c>
      <c r="M977" s="78">
        <f t="shared" si="64"/>
        <v>15499.85</v>
      </c>
      <c r="N977" s="39"/>
    </row>
    <row r="978" spans="1:14" s="4" customFormat="1" ht="20.100000000000001" customHeight="1" x14ac:dyDescent="0.25">
      <c r="A978" s="105" t="s">
        <v>0</v>
      </c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</row>
    <row r="979" spans="1:14" s="4" customFormat="1" ht="20.100000000000001" customHeight="1" x14ac:dyDescent="0.25">
      <c r="A979" s="105" t="s">
        <v>1</v>
      </c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</row>
    <row r="980" spans="1:14" s="4" customFormat="1" ht="20.100000000000001" customHeight="1" x14ac:dyDescent="0.25">
      <c r="A980" s="105" t="s">
        <v>2</v>
      </c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</row>
    <row r="981" spans="1:14" s="4" customFormat="1" ht="20.100000000000001" customHeight="1" x14ac:dyDescent="0.25">
      <c r="A981" s="22"/>
      <c r="B981" s="34"/>
      <c r="C981" s="15"/>
      <c r="D981" s="32"/>
      <c r="E981" s="32"/>
      <c r="F981" s="13"/>
      <c r="G981" s="9"/>
      <c r="H981" s="10"/>
      <c r="I981" s="10"/>
      <c r="J981" s="9"/>
      <c r="K981" s="10"/>
      <c r="L981" s="9"/>
      <c r="M981" s="10"/>
    </row>
    <row r="982" spans="1:14" s="4" customFormat="1" ht="20.100000000000001" customHeight="1" x14ac:dyDescent="0.25">
      <c r="A982" s="105" t="s">
        <v>3</v>
      </c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</row>
    <row r="983" spans="1:14" s="4" customFormat="1" ht="20.100000000000001" customHeight="1" x14ac:dyDescent="0.25">
      <c r="A983" s="105" t="s">
        <v>1849</v>
      </c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</row>
    <row r="984" spans="1:14" s="4" customFormat="1" ht="20.100000000000001" customHeight="1" x14ac:dyDescent="0.25">
      <c r="A984" s="22"/>
      <c r="B984" s="34"/>
      <c r="C984" s="15"/>
      <c r="D984" s="32"/>
      <c r="E984" s="32"/>
      <c r="F984" s="13"/>
      <c r="G984" s="9"/>
      <c r="H984" s="10"/>
      <c r="I984" s="10"/>
      <c r="J984" s="9"/>
      <c r="K984" s="10"/>
      <c r="L984" s="9"/>
      <c r="M984" s="10"/>
    </row>
    <row r="985" spans="1:14" s="4" customFormat="1" ht="20.100000000000001" customHeight="1" x14ac:dyDescent="0.25">
      <c r="A985" s="106" t="s">
        <v>1850</v>
      </c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</row>
    <row r="986" spans="1:14" s="1" customFormat="1" ht="20.100000000000001" customHeight="1" thickBot="1" x14ac:dyDescent="0.3">
      <c r="A986" s="22"/>
      <c r="B986" s="34"/>
      <c r="C986" s="15"/>
      <c r="D986" s="32"/>
      <c r="E986" s="32"/>
      <c r="F986" s="13"/>
      <c r="G986" s="9"/>
      <c r="H986" s="10"/>
      <c r="I986" s="10"/>
      <c r="J986" s="9"/>
      <c r="K986" s="10"/>
      <c r="L986" s="9"/>
      <c r="M986" s="10"/>
    </row>
    <row r="987" spans="1:14" s="1" customFormat="1" ht="30" customHeight="1" x14ac:dyDescent="0.25">
      <c r="A987" s="81" t="s">
        <v>508</v>
      </c>
      <c r="B987" s="61" t="s">
        <v>4</v>
      </c>
      <c r="C987" s="62" t="s">
        <v>943</v>
      </c>
      <c r="D987" s="63" t="s">
        <v>5</v>
      </c>
      <c r="E987" s="61" t="s">
        <v>6</v>
      </c>
      <c r="F987" s="62" t="s">
        <v>7</v>
      </c>
      <c r="G987" s="61" t="s">
        <v>8</v>
      </c>
      <c r="H987" s="64" t="s">
        <v>10</v>
      </c>
      <c r="I987" s="64" t="s">
        <v>9</v>
      </c>
      <c r="J987" s="65" t="s">
        <v>11</v>
      </c>
      <c r="K987" s="61" t="s">
        <v>541</v>
      </c>
      <c r="L987" s="65" t="s">
        <v>542</v>
      </c>
      <c r="M987" s="64" t="s">
        <v>12</v>
      </c>
    </row>
    <row r="988" spans="1:14" s="1" customFormat="1" ht="39.950000000000003" customHeight="1" x14ac:dyDescent="0.25">
      <c r="A988" s="23">
        <v>610</v>
      </c>
      <c r="B988" s="5" t="s">
        <v>1132</v>
      </c>
      <c r="C988" s="18" t="s">
        <v>944</v>
      </c>
      <c r="D988" s="85" t="s">
        <v>1097</v>
      </c>
      <c r="E988" s="66" t="s">
        <v>303</v>
      </c>
      <c r="F988" s="14" t="s">
        <v>21</v>
      </c>
      <c r="G988" s="78">
        <v>22000</v>
      </c>
      <c r="H988" s="78"/>
      <c r="I988" s="78">
        <f t="shared" si="66"/>
        <v>631.4</v>
      </c>
      <c r="J988" s="78">
        <f t="shared" si="63"/>
        <v>668.8</v>
      </c>
      <c r="K988" s="78">
        <v>1215.1199999999999</v>
      </c>
      <c r="L988" s="78">
        <f t="shared" si="67"/>
        <v>2515.3199999999997</v>
      </c>
      <c r="M988" s="78">
        <f t="shared" si="64"/>
        <v>19484.68</v>
      </c>
      <c r="N988" s="39"/>
    </row>
    <row r="989" spans="1:14" s="1" customFormat="1" ht="39.950000000000003" customHeight="1" x14ac:dyDescent="0.25">
      <c r="A989" s="23">
        <v>611</v>
      </c>
      <c r="B989" s="74" t="s">
        <v>610</v>
      </c>
      <c r="C989" s="19" t="s">
        <v>944</v>
      </c>
      <c r="D989" s="85" t="s">
        <v>1097</v>
      </c>
      <c r="E989" s="66" t="s">
        <v>303</v>
      </c>
      <c r="F989" s="16" t="s">
        <v>14</v>
      </c>
      <c r="G989" s="79">
        <v>25000</v>
      </c>
      <c r="H989" s="75"/>
      <c r="I989" s="75">
        <f t="shared" si="66"/>
        <v>717.5</v>
      </c>
      <c r="J989" s="69">
        <f t="shared" si="63"/>
        <v>760</v>
      </c>
      <c r="K989" s="75">
        <v>25</v>
      </c>
      <c r="L989" s="69">
        <f>+H989+I989+J989+K989</f>
        <v>1502.5</v>
      </c>
      <c r="M989" s="79">
        <f t="shared" si="64"/>
        <v>23497.5</v>
      </c>
      <c r="N989" s="39"/>
    </row>
    <row r="990" spans="1:14" s="1" customFormat="1" ht="39.950000000000003" customHeight="1" x14ac:dyDescent="0.25">
      <c r="A990" s="23">
        <v>612</v>
      </c>
      <c r="B990" s="14" t="s">
        <v>680</v>
      </c>
      <c r="C990" s="18" t="s">
        <v>944</v>
      </c>
      <c r="D990" s="85" t="s">
        <v>1097</v>
      </c>
      <c r="E990" s="66" t="s">
        <v>303</v>
      </c>
      <c r="F990" s="5" t="s">
        <v>14</v>
      </c>
      <c r="G990" s="69">
        <v>25000</v>
      </c>
      <c r="H990" s="69"/>
      <c r="I990" s="69">
        <f t="shared" si="66"/>
        <v>717.5</v>
      </c>
      <c r="J990" s="69">
        <f t="shared" si="63"/>
        <v>760</v>
      </c>
      <c r="K990" s="69">
        <v>25</v>
      </c>
      <c r="L990" s="69">
        <f>+H990+I990+J990+K990</f>
        <v>1502.5</v>
      </c>
      <c r="M990" s="69">
        <f t="shared" si="64"/>
        <v>23497.5</v>
      </c>
      <c r="N990" s="39"/>
    </row>
    <row r="991" spans="1:14" s="1" customFormat="1" ht="39.950000000000003" customHeight="1" x14ac:dyDescent="0.25">
      <c r="A991" s="23">
        <v>613</v>
      </c>
      <c r="B991" s="5" t="s">
        <v>1347</v>
      </c>
      <c r="C991" s="18" t="s">
        <v>942</v>
      </c>
      <c r="D991" s="85" t="s">
        <v>1796</v>
      </c>
      <c r="E991" s="66" t="s">
        <v>303</v>
      </c>
      <c r="F991" s="14" t="s">
        <v>21</v>
      </c>
      <c r="G991" s="78">
        <v>16500</v>
      </c>
      <c r="H991" s="78"/>
      <c r="I991" s="78">
        <f>+G991*2.87%</f>
        <v>473.55</v>
      </c>
      <c r="J991" s="78">
        <f>+G991*3.04%</f>
        <v>501.6</v>
      </c>
      <c r="K991" s="78">
        <v>624.04</v>
      </c>
      <c r="L991" s="78">
        <f>+I991+H991+J991+K991</f>
        <v>1599.19</v>
      </c>
      <c r="M991" s="78">
        <f>+G991-L991</f>
        <v>14900.81</v>
      </c>
      <c r="N991" s="39"/>
    </row>
    <row r="992" spans="1:14" s="1" customFormat="1" ht="39.950000000000003" customHeight="1" x14ac:dyDescent="0.25">
      <c r="A992" s="23">
        <v>614</v>
      </c>
      <c r="B992" s="5" t="s">
        <v>1146</v>
      </c>
      <c r="C992" s="18" t="s">
        <v>942</v>
      </c>
      <c r="D992" s="85" t="s">
        <v>1097</v>
      </c>
      <c r="E992" s="66" t="s">
        <v>1147</v>
      </c>
      <c r="F992" s="14" t="s">
        <v>21</v>
      </c>
      <c r="G992" s="78">
        <v>19250</v>
      </c>
      <c r="H992" s="78"/>
      <c r="I992" s="78">
        <f t="shared" si="66"/>
        <v>552.47500000000002</v>
      </c>
      <c r="J992" s="78">
        <f t="shared" si="63"/>
        <v>585.20000000000005</v>
      </c>
      <c r="K992" s="78">
        <v>351.7</v>
      </c>
      <c r="L992" s="78">
        <f>+I992+H992+J992+K992</f>
        <v>1489.3750000000002</v>
      </c>
      <c r="M992" s="78">
        <f t="shared" si="64"/>
        <v>17760.625</v>
      </c>
      <c r="N992" s="39"/>
    </row>
    <row r="993" spans="1:14" s="1" customFormat="1" ht="39.950000000000003" customHeight="1" x14ac:dyDescent="0.25">
      <c r="A993" s="23">
        <v>615</v>
      </c>
      <c r="B993" s="5" t="s">
        <v>907</v>
      </c>
      <c r="C993" s="18" t="s">
        <v>944</v>
      </c>
      <c r="D993" s="85" t="s">
        <v>1097</v>
      </c>
      <c r="E993" s="66" t="s">
        <v>530</v>
      </c>
      <c r="F993" s="5" t="s">
        <v>14</v>
      </c>
      <c r="G993" s="82">
        <v>25000</v>
      </c>
      <c r="H993" s="17"/>
      <c r="I993" s="69">
        <f t="shared" si="66"/>
        <v>717.5</v>
      </c>
      <c r="J993" s="69">
        <f t="shared" si="63"/>
        <v>760</v>
      </c>
      <c r="K993" s="69">
        <v>1425</v>
      </c>
      <c r="L993" s="69">
        <f t="shared" ref="L993:L1001" si="68">+H993+I993+J993+K993</f>
        <v>2902.5</v>
      </c>
      <c r="M993" s="68">
        <f t="shared" si="64"/>
        <v>22097.5</v>
      </c>
      <c r="N993" s="39"/>
    </row>
    <row r="994" spans="1:14" s="1" customFormat="1" ht="39.950000000000003" customHeight="1" x14ac:dyDescent="0.25">
      <c r="A994" s="23">
        <v>616</v>
      </c>
      <c r="B994" s="14" t="s">
        <v>753</v>
      </c>
      <c r="C994" s="18" t="s">
        <v>944</v>
      </c>
      <c r="D994" s="85" t="s">
        <v>1097</v>
      </c>
      <c r="E994" s="66" t="s">
        <v>530</v>
      </c>
      <c r="F994" s="5" t="s">
        <v>14</v>
      </c>
      <c r="G994" s="68">
        <v>25000</v>
      </c>
      <c r="H994" s="69"/>
      <c r="I994" s="69">
        <f t="shared" si="66"/>
        <v>717.5</v>
      </c>
      <c r="J994" s="69">
        <f t="shared" si="63"/>
        <v>760</v>
      </c>
      <c r="K994" s="69">
        <v>25</v>
      </c>
      <c r="L994" s="69">
        <f t="shared" si="68"/>
        <v>1502.5</v>
      </c>
      <c r="M994" s="68">
        <f t="shared" si="64"/>
        <v>23497.5</v>
      </c>
      <c r="N994" s="39"/>
    </row>
    <row r="995" spans="1:14" s="1" customFormat="1" ht="39.950000000000003" customHeight="1" x14ac:dyDescent="0.25">
      <c r="A995" s="23">
        <v>617</v>
      </c>
      <c r="B995" s="14" t="s">
        <v>754</v>
      </c>
      <c r="C995" s="18" t="s">
        <v>944</v>
      </c>
      <c r="D995" s="85" t="s">
        <v>1097</v>
      </c>
      <c r="E995" s="66" t="s">
        <v>530</v>
      </c>
      <c r="F995" s="5" t="s">
        <v>14</v>
      </c>
      <c r="G995" s="68">
        <v>25000</v>
      </c>
      <c r="H995" s="69"/>
      <c r="I995" s="69">
        <f t="shared" si="66"/>
        <v>717.5</v>
      </c>
      <c r="J995" s="69">
        <f t="shared" si="63"/>
        <v>760</v>
      </c>
      <c r="K995" s="69">
        <v>25</v>
      </c>
      <c r="L995" s="69">
        <f t="shared" si="68"/>
        <v>1502.5</v>
      </c>
      <c r="M995" s="68">
        <f t="shared" si="64"/>
        <v>23497.5</v>
      </c>
      <c r="N995" s="39"/>
    </row>
    <row r="996" spans="1:14" s="1" customFormat="1" ht="39.950000000000003" customHeight="1" x14ac:dyDescent="0.25">
      <c r="A996" s="23">
        <v>618</v>
      </c>
      <c r="B996" s="5" t="s">
        <v>968</v>
      </c>
      <c r="C996" s="19" t="s">
        <v>942</v>
      </c>
      <c r="D996" s="85" t="s">
        <v>1097</v>
      </c>
      <c r="E996" s="66" t="s">
        <v>530</v>
      </c>
      <c r="F996" s="5" t="s">
        <v>14</v>
      </c>
      <c r="G996" s="70">
        <v>25000</v>
      </c>
      <c r="H996" s="71"/>
      <c r="I996" s="69">
        <f t="shared" si="66"/>
        <v>717.5</v>
      </c>
      <c r="J996" s="71">
        <f t="shared" si="63"/>
        <v>760</v>
      </c>
      <c r="K996" s="72">
        <v>25</v>
      </c>
      <c r="L996" s="69">
        <f t="shared" si="68"/>
        <v>1502.5</v>
      </c>
      <c r="M996" s="73">
        <f t="shared" si="64"/>
        <v>23497.5</v>
      </c>
      <c r="N996" s="39"/>
    </row>
    <row r="997" spans="1:14" s="1" customFormat="1" ht="39.950000000000003" customHeight="1" x14ac:dyDescent="0.25">
      <c r="A997" s="23">
        <v>619</v>
      </c>
      <c r="B997" s="74" t="s">
        <v>836</v>
      </c>
      <c r="C997" s="19" t="s">
        <v>944</v>
      </c>
      <c r="D997" s="85" t="s">
        <v>1097</v>
      </c>
      <c r="E997" s="66" t="s">
        <v>530</v>
      </c>
      <c r="F997" s="16" t="s">
        <v>14</v>
      </c>
      <c r="G997" s="17">
        <v>25000</v>
      </c>
      <c r="H997" s="75"/>
      <c r="I997" s="69">
        <f t="shared" si="66"/>
        <v>717.5</v>
      </c>
      <c r="J997" s="75">
        <f t="shared" si="63"/>
        <v>760</v>
      </c>
      <c r="K997" s="69">
        <v>25</v>
      </c>
      <c r="L997" s="69">
        <f t="shared" si="68"/>
        <v>1502.5</v>
      </c>
      <c r="M997" s="75">
        <f t="shared" si="64"/>
        <v>23497.5</v>
      </c>
      <c r="N997" s="39"/>
    </row>
    <row r="998" spans="1:14" s="1" customFormat="1" ht="39.950000000000003" customHeight="1" x14ac:dyDescent="0.25">
      <c r="A998" s="23">
        <v>620</v>
      </c>
      <c r="B998" s="5" t="s">
        <v>976</v>
      </c>
      <c r="C998" s="19" t="s">
        <v>942</v>
      </c>
      <c r="D998" s="5" t="s">
        <v>1097</v>
      </c>
      <c r="E998" s="66" t="s">
        <v>530</v>
      </c>
      <c r="F998" s="5" t="s">
        <v>14</v>
      </c>
      <c r="G998" s="70">
        <v>25000</v>
      </c>
      <c r="H998" s="71"/>
      <c r="I998" s="69">
        <f t="shared" si="66"/>
        <v>717.5</v>
      </c>
      <c r="J998" s="71">
        <f t="shared" si="63"/>
        <v>760</v>
      </c>
      <c r="K998" s="72">
        <v>25</v>
      </c>
      <c r="L998" s="69">
        <f t="shared" si="68"/>
        <v>1502.5</v>
      </c>
      <c r="M998" s="73">
        <f t="shared" si="64"/>
        <v>23497.5</v>
      </c>
      <c r="N998" s="39"/>
    </row>
    <row r="999" spans="1:14" s="1" customFormat="1" ht="39.950000000000003" customHeight="1" x14ac:dyDescent="0.25">
      <c r="A999" s="23">
        <v>621</v>
      </c>
      <c r="B999" s="74" t="s">
        <v>868</v>
      </c>
      <c r="C999" s="19" t="s">
        <v>944</v>
      </c>
      <c r="D999" s="5" t="s">
        <v>1097</v>
      </c>
      <c r="E999" s="66" t="s">
        <v>530</v>
      </c>
      <c r="F999" s="16" t="s">
        <v>14</v>
      </c>
      <c r="G999" s="17">
        <v>25000</v>
      </c>
      <c r="H999" s="75"/>
      <c r="I999" s="69">
        <f t="shared" si="66"/>
        <v>717.5</v>
      </c>
      <c r="J999" s="69">
        <f t="shared" si="63"/>
        <v>760</v>
      </c>
      <c r="K999" s="69">
        <v>25</v>
      </c>
      <c r="L999" s="69">
        <f t="shared" si="68"/>
        <v>1502.5</v>
      </c>
      <c r="M999" s="68">
        <f t="shared" si="64"/>
        <v>23497.5</v>
      </c>
      <c r="N999" s="40"/>
    </row>
    <row r="1000" spans="1:14" s="3" customFormat="1" ht="39.950000000000003" customHeight="1" x14ac:dyDescent="0.25">
      <c r="A1000" s="23">
        <v>622</v>
      </c>
      <c r="B1000" s="74" t="s">
        <v>869</v>
      </c>
      <c r="C1000" s="19" t="s">
        <v>942</v>
      </c>
      <c r="D1000" s="5" t="s">
        <v>1097</v>
      </c>
      <c r="E1000" s="66" t="s">
        <v>530</v>
      </c>
      <c r="F1000" s="16" t="s">
        <v>14</v>
      </c>
      <c r="G1000" s="17">
        <v>25000</v>
      </c>
      <c r="H1000" s="75"/>
      <c r="I1000" s="69">
        <f t="shared" si="66"/>
        <v>717.5</v>
      </c>
      <c r="J1000" s="75">
        <f t="shared" si="63"/>
        <v>760</v>
      </c>
      <c r="K1000" s="69">
        <v>25</v>
      </c>
      <c r="L1000" s="69">
        <f t="shared" si="68"/>
        <v>1502.5</v>
      </c>
      <c r="M1000" s="75">
        <f t="shared" si="64"/>
        <v>23497.5</v>
      </c>
      <c r="N1000" s="40"/>
    </row>
    <row r="1001" spans="1:14" s="1" customFormat="1" ht="39.950000000000003" customHeight="1" x14ac:dyDescent="0.25">
      <c r="A1001" s="23">
        <v>623</v>
      </c>
      <c r="B1001" s="5" t="s">
        <v>962</v>
      </c>
      <c r="C1001" s="19" t="s">
        <v>944</v>
      </c>
      <c r="D1001" s="5" t="s">
        <v>1097</v>
      </c>
      <c r="E1001" s="66" t="s">
        <v>530</v>
      </c>
      <c r="F1001" s="5" t="s">
        <v>14</v>
      </c>
      <c r="G1001" s="70">
        <v>25000</v>
      </c>
      <c r="H1001" s="71"/>
      <c r="I1001" s="69">
        <f t="shared" si="66"/>
        <v>717.5</v>
      </c>
      <c r="J1001" s="71">
        <f t="shared" si="63"/>
        <v>760</v>
      </c>
      <c r="K1001" s="72">
        <v>25</v>
      </c>
      <c r="L1001" s="69">
        <f t="shared" si="68"/>
        <v>1502.5</v>
      </c>
      <c r="M1001" s="73">
        <f t="shared" si="64"/>
        <v>23497.5</v>
      </c>
      <c r="N1001" s="40"/>
    </row>
    <row r="1002" spans="1:14" s="1" customFormat="1" ht="39.950000000000003" customHeight="1" x14ac:dyDescent="0.25">
      <c r="A1002" s="23">
        <v>624</v>
      </c>
      <c r="B1002" s="5" t="s">
        <v>1177</v>
      </c>
      <c r="C1002" s="18" t="s">
        <v>942</v>
      </c>
      <c r="D1002" s="85" t="s">
        <v>1097</v>
      </c>
      <c r="E1002" s="66" t="s">
        <v>530</v>
      </c>
      <c r="F1002" s="14" t="s">
        <v>21</v>
      </c>
      <c r="G1002" s="78">
        <v>16500</v>
      </c>
      <c r="H1002" s="78"/>
      <c r="I1002" s="78">
        <f t="shared" si="66"/>
        <v>473.55</v>
      </c>
      <c r="J1002" s="78">
        <f t="shared" si="63"/>
        <v>501.6</v>
      </c>
      <c r="K1002" s="78">
        <v>25</v>
      </c>
      <c r="L1002" s="78">
        <f>+I1002+H1002+J1002+K1002</f>
        <v>1000.1500000000001</v>
      </c>
      <c r="M1002" s="78">
        <f t="shared" si="64"/>
        <v>15499.85</v>
      </c>
      <c r="N1002" s="39"/>
    </row>
    <row r="1003" spans="1:14" s="1" customFormat="1" ht="39.950000000000003" customHeight="1" x14ac:dyDescent="0.25">
      <c r="A1003" s="23">
        <v>625</v>
      </c>
      <c r="B1003" s="5" t="s">
        <v>1487</v>
      </c>
      <c r="C1003" s="18" t="s">
        <v>942</v>
      </c>
      <c r="D1003" s="85" t="s">
        <v>1097</v>
      </c>
      <c r="E1003" s="66" t="s">
        <v>530</v>
      </c>
      <c r="F1003" s="14" t="s">
        <v>21</v>
      </c>
      <c r="G1003" s="78">
        <v>16500</v>
      </c>
      <c r="H1003" s="78"/>
      <c r="I1003" s="78">
        <f t="shared" si="66"/>
        <v>473.55</v>
      </c>
      <c r="J1003" s="78">
        <f t="shared" si="63"/>
        <v>501.6</v>
      </c>
      <c r="K1003" s="78">
        <v>25</v>
      </c>
      <c r="L1003" s="78">
        <f>+I1003+H1003+J1003+K1003</f>
        <v>1000.1500000000001</v>
      </c>
      <c r="M1003" s="78">
        <f t="shared" si="64"/>
        <v>15499.85</v>
      </c>
      <c r="N1003" s="39"/>
    </row>
    <row r="1004" spans="1:14" s="1" customFormat="1" ht="39.950000000000003" customHeight="1" x14ac:dyDescent="0.25">
      <c r="A1004" s="23">
        <v>626</v>
      </c>
      <c r="B1004" s="5" t="s">
        <v>1488</v>
      </c>
      <c r="C1004" s="18" t="s">
        <v>942</v>
      </c>
      <c r="D1004" s="85" t="s">
        <v>1097</v>
      </c>
      <c r="E1004" s="66" t="s">
        <v>530</v>
      </c>
      <c r="F1004" s="14" t="s">
        <v>21</v>
      </c>
      <c r="G1004" s="78">
        <v>16500</v>
      </c>
      <c r="H1004" s="78"/>
      <c r="I1004" s="78">
        <f t="shared" si="66"/>
        <v>473.55</v>
      </c>
      <c r="J1004" s="78">
        <f t="shared" si="63"/>
        <v>501.6</v>
      </c>
      <c r="K1004" s="78">
        <v>25</v>
      </c>
      <c r="L1004" s="78">
        <f>+I1004+H1004+J1004+K1004</f>
        <v>1000.1500000000001</v>
      </c>
      <c r="M1004" s="78">
        <f t="shared" si="64"/>
        <v>15499.85</v>
      </c>
      <c r="N1004" s="39"/>
    </row>
    <row r="1005" spans="1:14" s="1" customFormat="1" ht="39.950000000000003" customHeight="1" x14ac:dyDescent="0.25">
      <c r="A1005" s="23">
        <v>627</v>
      </c>
      <c r="B1005" s="5" t="s">
        <v>1525</v>
      </c>
      <c r="C1005" s="18" t="s">
        <v>944</v>
      </c>
      <c r="D1005" s="85" t="s">
        <v>1097</v>
      </c>
      <c r="E1005" s="66" t="s">
        <v>530</v>
      </c>
      <c r="F1005" s="14" t="s">
        <v>1099</v>
      </c>
      <c r="G1005" s="78">
        <v>16500</v>
      </c>
      <c r="H1005" s="78"/>
      <c r="I1005" s="78">
        <f t="shared" si="66"/>
        <v>473.55</v>
      </c>
      <c r="J1005" s="78">
        <f t="shared" si="63"/>
        <v>501.6</v>
      </c>
      <c r="K1005" s="78">
        <v>25</v>
      </c>
      <c r="L1005" s="78">
        <f>+I1005+H1005+J1005+K1005</f>
        <v>1000.1500000000001</v>
      </c>
      <c r="M1005" s="78">
        <f t="shared" si="64"/>
        <v>15499.85</v>
      </c>
      <c r="N1005" s="39"/>
    </row>
    <row r="1006" spans="1:14" s="4" customFormat="1" ht="20.100000000000001" customHeight="1" x14ac:dyDescent="0.25">
      <c r="A1006" s="105" t="s">
        <v>0</v>
      </c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</row>
    <row r="1007" spans="1:14" s="4" customFormat="1" ht="20.100000000000001" customHeight="1" x14ac:dyDescent="0.25">
      <c r="A1007" s="105" t="s">
        <v>1</v>
      </c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</row>
    <row r="1008" spans="1:14" s="4" customFormat="1" ht="20.100000000000001" customHeight="1" x14ac:dyDescent="0.25">
      <c r="A1008" s="105" t="s">
        <v>2</v>
      </c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</row>
    <row r="1009" spans="1:14" s="4" customFormat="1" ht="20.100000000000001" customHeight="1" x14ac:dyDescent="0.25">
      <c r="A1009" s="22"/>
      <c r="B1009" s="34"/>
      <c r="C1009" s="15"/>
      <c r="D1009" s="32"/>
      <c r="E1009" s="32"/>
      <c r="F1009" s="13"/>
      <c r="G1009" s="9"/>
      <c r="H1009" s="10"/>
      <c r="I1009" s="10"/>
      <c r="J1009" s="9"/>
      <c r="K1009" s="10"/>
      <c r="L1009" s="9"/>
      <c r="M1009" s="10"/>
    </row>
    <row r="1010" spans="1:14" s="4" customFormat="1" ht="20.100000000000001" customHeight="1" x14ac:dyDescent="0.25">
      <c r="A1010" s="105" t="s">
        <v>3</v>
      </c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</row>
    <row r="1011" spans="1:14" s="4" customFormat="1" ht="20.100000000000001" customHeight="1" x14ac:dyDescent="0.25">
      <c r="A1011" s="105" t="s">
        <v>1849</v>
      </c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</row>
    <row r="1012" spans="1:14" s="4" customFormat="1" ht="20.100000000000001" customHeight="1" x14ac:dyDescent="0.25">
      <c r="A1012" s="22"/>
      <c r="B1012" s="34"/>
      <c r="C1012" s="15"/>
      <c r="D1012" s="32"/>
      <c r="E1012" s="32"/>
      <c r="F1012" s="13"/>
      <c r="G1012" s="9"/>
      <c r="H1012" s="10"/>
      <c r="I1012" s="10"/>
      <c r="J1012" s="9"/>
      <c r="K1012" s="10"/>
      <c r="L1012" s="9"/>
      <c r="M1012" s="10"/>
    </row>
    <row r="1013" spans="1:14" s="4" customFormat="1" ht="20.100000000000001" customHeight="1" x14ac:dyDescent="0.25">
      <c r="A1013" s="106" t="s">
        <v>1850</v>
      </c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</row>
    <row r="1014" spans="1:14" s="1" customFormat="1" ht="20.100000000000001" customHeight="1" thickBot="1" x14ac:dyDescent="0.3">
      <c r="A1014" s="22"/>
      <c r="B1014" s="34"/>
      <c r="C1014" s="15"/>
      <c r="D1014" s="32"/>
      <c r="E1014" s="32"/>
      <c r="F1014" s="13"/>
      <c r="G1014" s="9"/>
      <c r="H1014" s="10"/>
      <c r="I1014" s="10"/>
      <c r="J1014" s="9"/>
      <c r="K1014" s="10"/>
      <c r="L1014" s="9"/>
      <c r="M1014" s="10"/>
    </row>
    <row r="1015" spans="1:14" s="1" customFormat="1" ht="30" customHeight="1" x14ac:dyDescent="0.25">
      <c r="A1015" s="81" t="s">
        <v>508</v>
      </c>
      <c r="B1015" s="61" t="s">
        <v>4</v>
      </c>
      <c r="C1015" s="62" t="s">
        <v>943</v>
      </c>
      <c r="D1015" s="63" t="s">
        <v>5</v>
      </c>
      <c r="E1015" s="61" t="s">
        <v>6</v>
      </c>
      <c r="F1015" s="62" t="s">
        <v>7</v>
      </c>
      <c r="G1015" s="61" t="s">
        <v>8</v>
      </c>
      <c r="H1015" s="64" t="s">
        <v>10</v>
      </c>
      <c r="I1015" s="64" t="s">
        <v>9</v>
      </c>
      <c r="J1015" s="65" t="s">
        <v>11</v>
      </c>
      <c r="K1015" s="61" t="s">
        <v>541</v>
      </c>
      <c r="L1015" s="65" t="s">
        <v>542</v>
      </c>
      <c r="M1015" s="64" t="s">
        <v>12</v>
      </c>
    </row>
    <row r="1016" spans="1:14" s="1" customFormat="1" ht="39.950000000000003" customHeight="1" x14ac:dyDescent="0.25">
      <c r="A1016" s="23">
        <v>628</v>
      </c>
      <c r="B1016" s="5" t="s">
        <v>1545</v>
      </c>
      <c r="C1016" s="18" t="s">
        <v>944</v>
      </c>
      <c r="D1016" s="85" t="s">
        <v>1097</v>
      </c>
      <c r="E1016" s="66" t="s">
        <v>530</v>
      </c>
      <c r="F1016" s="14" t="s">
        <v>21</v>
      </c>
      <c r="G1016" s="78">
        <v>16500</v>
      </c>
      <c r="H1016" s="78"/>
      <c r="I1016" s="78">
        <f t="shared" si="66"/>
        <v>473.55</v>
      </c>
      <c r="J1016" s="78">
        <f t="shared" si="63"/>
        <v>501.6</v>
      </c>
      <c r="K1016" s="78">
        <v>25</v>
      </c>
      <c r="L1016" s="78">
        <f>+I1016+H1016+J1016+K1016</f>
        <v>1000.1500000000001</v>
      </c>
      <c r="M1016" s="78">
        <f t="shared" si="64"/>
        <v>15499.85</v>
      </c>
      <c r="N1016" s="39"/>
    </row>
    <row r="1017" spans="1:14" s="1" customFormat="1" ht="39.950000000000003" customHeight="1" x14ac:dyDescent="0.25">
      <c r="A1017" s="23">
        <v>629</v>
      </c>
      <c r="B1017" s="14" t="s">
        <v>725</v>
      </c>
      <c r="C1017" s="18" t="s">
        <v>944</v>
      </c>
      <c r="D1017" s="85" t="s">
        <v>1097</v>
      </c>
      <c r="E1017" s="66" t="s">
        <v>530</v>
      </c>
      <c r="F1017" s="5" t="s">
        <v>14</v>
      </c>
      <c r="G1017" s="68">
        <v>25000</v>
      </c>
      <c r="H1017" s="69"/>
      <c r="I1017" s="69">
        <f t="shared" si="66"/>
        <v>717.5</v>
      </c>
      <c r="J1017" s="69">
        <f t="shared" si="63"/>
        <v>760</v>
      </c>
      <c r="K1017" s="69">
        <v>25</v>
      </c>
      <c r="L1017" s="69">
        <f t="shared" ref="L1017:L1022" si="69">+H1017+I1017+J1017+K1017</f>
        <v>1502.5</v>
      </c>
      <c r="M1017" s="68">
        <f t="shared" si="64"/>
        <v>23497.5</v>
      </c>
      <c r="N1017" s="39"/>
    </row>
    <row r="1018" spans="1:14" s="1" customFormat="1" ht="39.950000000000003" customHeight="1" x14ac:dyDescent="0.25">
      <c r="A1018" s="23">
        <v>630</v>
      </c>
      <c r="B1018" s="14" t="s">
        <v>728</v>
      </c>
      <c r="C1018" s="18" t="s">
        <v>944</v>
      </c>
      <c r="D1018" s="85" t="s">
        <v>1097</v>
      </c>
      <c r="E1018" s="66" t="s">
        <v>530</v>
      </c>
      <c r="F1018" s="5" t="s">
        <v>14</v>
      </c>
      <c r="G1018" s="68">
        <v>25000</v>
      </c>
      <c r="H1018" s="69"/>
      <c r="I1018" s="69">
        <f t="shared" si="66"/>
        <v>717.5</v>
      </c>
      <c r="J1018" s="69">
        <f t="shared" ref="J1018:J1112" si="70">+G1018*3.04%</f>
        <v>760</v>
      </c>
      <c r="K1018" s="69">
        <v>25</v>
      </c>
      <c r="L1018" s="69">
        <f t="shared" si="69"/>
        <v>1502.5</v>
      </c>
      <c r="M1018" s="68">
        <f t="shared" si="64"/>
        <v>23497.5</v>
      </c>
      <c r="N1018" s="39"/>
    </row>
    <row r="1019" spans="1:14" s="1" customFormat="1" ht="39.950000000000003" customHeight="1" x14ac:dyDescent="0.25">
      <c r="A1019" s="23">
        <v>631</v>
      </c>
      <c r="B1019" s="14" t="s">
        <v>730</v>
      </c>
      <c r="C1019" s="18" t="s">
        <v>944</v>
      </c>
      <c r="D1019" s="85" t="s">
        <v>1097</v>
      </c>
      <c r="E1019" s="66" t="s">
        <v>530</v>
      </c>
      <c r="F1019" s="5" t="s">
        <v>14</v>
      </c>
      <c r="G1019" s="68">
        <v>25000</v>
      </c>
      <c r="H1019" s="69"/>
      <c r="I1019" s="69">
        <f t="shared" si="66"/>
        <v>717.5</v>
      </c>
      <c r="J1019" s="69">
        <f t="shared" si="70"/>
        <v>760</v>
      </c>
      <c r="K1019" s="69">
        <v>25</v>
      </c>
      <c r="L1019" s="69">
        <f t="shared" si="69"/>
        <v>1502.5</v>
      </c>
      <c r="M1019" s="68">
        <f t="shared" si="64"/>
        <v>23497.5</v>
      </c>
      <c r="N1019" s="39"/>
    </row>
    <row r="1020" spans="1:14" s="1" customFormat="1" ht="39.950000000000003" customHeight="1" x14ac:dyDescent="0.25">
      <c r="A1020" s="23">
        <v>632</v>
      </c>
      <c r="B1020" s="14" t="s">
        <v>735</v>
      </c>
      <c r="C1020" s="18" t="s">
        <v>942</v>
      </c>
      <c r="D1020" s="85" t="s">
        <v>1097</v>
      </c>
      <c r="E1020" s="66" t="s">
        <v>530</v>
      </c>
      <c r="F1020" s="5" t="s">
        <v>14</v>
      </c>
      <c r="G1020" s="68">
        <v>25000</v>
      </c>
      <c r="H1020" s="69"/>
      <c r="I1020" s="69">
        <f t="shared" si="66"/>
        <v>717.5</v>
      </c>
      <c r="J1020" s="69">
        <f t="shared" si="70"/>
        <v>760</v>
      </c>
      <c r="K1020" s="69">
        <v>25</v>
      </c>
      <c r="L1020" s="69">
        <f t="shared" si="69"/>
        <v>1502.5</v>
      </c>
      <c r="M1020" s="68">
        <f t="shared" si="64"/>
        <v>23497.5</v>
      </c>
      <c r="N1020" s="39"/>
    </row>
    <row r="1021" spans="1:14" s="1" customFormat="1" ht="39.950000000000003" customHeight="1" x14ac:dyDescent="0.25">
      <c r="A1021" s="23">
        <v>633</v>
      </c>
      <c r="B1021" s="74" t="s">
        <v>770</v>
      </c>
      <c r="C1021" s="19" t="s">
        <v>942</v>
      </c>
      <c r="D1021" s="85" t="s">
        <v>1097</v>
      </c>
      <c r="E1021" s="66" t="s">
        <v>530</v>
      </c>
      <c r="F1021" s="16" t="s">
        <v>14</v>
      </c>
      <c r="G1021" s="75">
        <v>25000</v>
      </c>
      <c r="H1021" s="75"/>
      <c r="I1021" s="75">
        <f t="shared" si="66"/>
        <v>717.5</v>
      </c>
      <c r="J1021" s="75">
        <f t="shared" si="70"/>
        <v>760</v>
      </c>
      <c r="K1021" s="69">
        <v>25</v>
      </c>
      <c r="L1021" s="69">
        <f t="shared" si="69"/>
        <v>1502.5</v>
      </c>
      <c r="M1021" s="75">
        <f t="shared" si="64"/>
        <v>23497.5</v>
      </c>
      <c r="N1021" s="39"/>
    </row>
    <row r="1022" spans="1:14" s="1" customFormat="1" ht="39.950000000000003" customHeight="1" x14ac:dyDescent="0.25">
      <c r="A1022" s="23">
        <v>634</v>
      </c>
      <c r="B1022" s="5" t="s">
        <v>939</v>
      </c>
      <c r="C1022" s="18" t="s">
        <v>942</v>
      </c>
      <c r="D1022" s="85" t="s">
        <v>1097</v>
      </c>
      <c r="E1022" s="16" t="s">
        <v>530</v>
      </c>
      <c r="F1022" s="5" t="s">
        <v>14</v>
      </c>
      <c r="G1022" s="82">
        <v>25000</v>
      </c>
      <c r="H1022" s="71"/>
      <c r="I1022" s="69">
        <f t="shared" si="66"/>
        <v>717.5</v>
      </c>
      <c r="J1022" s="71">
        <f t="shared" si="70"/>
        <v>760</v>
      </c>
      <c r="K1022" s="72">
        <v>2405.2399999999998</v>
      </c>
      <c r="L1022" s="69">
        <f t="shared" si="69"/>
        <v>3882.74</v>
      </c>
      <c r="M1022" s="73">
        <f t="shared" si="64"/>
        <v>21117.260000000002</v>
      </c>
      <c r="N1022" s="39"/>
    </row>
    <row r="1023" spans="1:14" s="1" customFormat="1" ht="39.950000000000003" customHeight="1" x14ac:dyDescent="0.25">
      <c r="A1023" s="23">
        <v>635</v>
      </c>
      <c r="B1023" s="5" t="s">
        <v>1102</v>
      </c>
      <c r="C1023" s="18" t="s">
        <v>944</v>
      </c>
      <c r="D1023" s="85" t="s">
        <v>1097</v>
      </c>
      <c r="E1023" s="66" t="s">
        <v>530</v>
      </c>
      <c r="F1023" s="14" t="s">
        <v>1099</v>
      </c>
      <c r="G1023" s="78">
        <v>16500</v>
      </c>
      <c r="H1023" s="78"/>
      <c r="I1023" s="78">
        <f t="shared" si="66"/>
        <v>473.55</v>
      </c>
      <c r="J1023" s="78">
        <f t="shared" si="70"/>
        <v>501.6</v>
      </c>
      <c r="K1023" s="78">
        <v>25</v>
      </c>
      <c r="L1023" s="78">
        <f t="shared" ref="L1023:L1030" si="71">+I1023+H1023+J1023+K1023</f>
        <v>1000.1500000000001</v>
      </c>
      <c r="M1023" s="78">
        <f t="shared" si="64"/>
        <v>15499.85</v>
      </c>
      <c r="N1023" s="39"/>
    </row>
    <row r="1024" spans="1:14" s="1" customFormat="1" ht="39.950000000000003" customHeight="1" x14ac:dyDescent="0.25">
      <c r="A1024" s="23">
        <v>636</v>
      </c>
      <c r="B1024" s="5" t="s">
        <v>1263</v>
      </c>
      <c r="C1024" s="18" t="s">
        <v>944</v>
      </c>
      <c r="D1024" s="85" t="s">
        <v>1097</v>
      </c>
      <c r="E1024" s="66" t="s">
        <v>53</v>
      </c>
      <c r="F1024" s="14" t="s">
        <v>21</v>
      </c>
      <c r="G1024" s="78">
        <v>16500</v>
      </c>
      <c r="H1024" s="78"/>
      <c r="I1024" s="78">
        <f t="shared" si="66"/>
        <v>473.55</v>
      </c>
      <c r="J1024" s="78">
        <f t="shared" si="70"/>
        <v>501.6</v>
      </c>
      <c r="K1024" s="78">
        <v>25</v>
      </c>
      <c r="L1024" s="78">
        <f t="shared" si="71"/>
        <v>1000.1500000000001</v>
      </c>
      <c r="M1024" s="78">
        <f t="shared" si="64"/>
        <v>15499.85</v>
      </c>
      <c r="N1024" s="39"/>
    </row>
    <row r="1025" spans="1:14" s="1" customFormat="1" ht="39.950000000000003" customHeight="1" x14ac:dyDescent="0.25">
      <c r="A1025" s="23">
        <v>637</v>
      </c>
      <c r="B1025" s="14" t="s">
        <v>308</v>
      </c>
      <c r="C1025" s="18" t="s">
        <v>944</v>
      </c>
      <c r="D1025" s="85" t="s">
        <v>1843</v>
      </c>
      <c r="E1025" s="16" t="s">
        <v>53</v>
      </c>
      <c r="F1025" s="5" t="s">
        <v>17</v>
      </c>
      <c r="G1025" s="68">
        <v>28000</v>
      </c>
      <c r="H1025" s="69"/>
      <c r="I1025" s="69">
        <f>+G1025*2.87%</f>
        <v>803.6</v>
      </c>
      <c r="J1025" s="69">
        <f>+G1025*3.04%</f>
        <v>851.2</v>
      </c>
      <c r="K1025" s="69">
        <v>174.76</v>
      </c>
      <c r="L1025" s="69">
        <f>+H1025+I1025+J1025+K1025</f>
        <v>1829.5600000000002</v>
      </c>
      <c r="M1025" s="68">
        <f>+G1025-L1025</f>
        <v>26170.44</v>
      </c>
      <c r="N1025" s="39"/>
    </row>
    <row r="1026" spans="1:14" s="1" customFormat="1" ht="39.950000000000003" customHeight="1" x14ac:dyDescent="0.25">
      <c r="A1026" s="23">
        <v>638</v>
      </c>
      <c r="B1026" s="5" t="s">
        <v>1233</v>
      </c>
      <c r="C1026" s="18" t="s">
        <v>944</v>
      </c>
      <c r="D1026" s="85" t="s">
        <v>1097</v>
      </c>
      <c r="E1026" s="66" t="s">
        <v>53</v>
      </c>
      <c r="F1026" s="14" t="s">
        <v>21</v>
      </c>
      <c r="G1026" s="78">
        <v>25000</v>
      </c>
      <c r="H1026" s="78"/>
      <c r="I1026" s="78">
        <f t="shared" si="66"/>
        <v>717.5</v>
      </c>
      <c r="J1026" s="78">
        <f t="shared" si="70"/>
        <v>760</v>
      </c>
      <c r="K1026" s="78">
        <v>135.25</v>
      </c>
      <c r="L1026" s="78">
        <f t="shared" si="71"/>
        <v>1612.75</v>
      </c>
      <c r="M1026" s="78">
        <f t="shared" si="64"/>
        <v>23387.25</v>
      </c>
      <c r="N1026" s="39"/>
    </row>
    <row r="1027" spans="1:14" s="1" customFormat="1" ht="39.950000000000003" customHeight="1" x14ac:dyDescent="0.25">
      <c r="A1027" s="23">
        <v>639</v>
      </c>
      <c r="B1027" s="5" t="s">
        <v>1320</v>
      </c>
      <c r="C1027" s="18" t="s">
        <v>944</v>
      </c>
      <c r="D1027" s="85" t="s">
        <v>1097</v>
      </c>
      <c r="E1027" s="66" t="s">
        <v>53</v>
      </c>
      <c r="F1027" s="14" t="s">
        <v>21</v>
      </c>
      <c r="G1027" s="78">
        <v>16500</v>
      </c>
      <c r="H1027" s="78"/>
      <c r="I1027" s="78">
        <f t="shared" si="66"/>
        <v>473.55</v>
      </c>
      <c r="J1027" s="78">
        <f t="shared" si="70"/>
        <v>501.6</v>
      </c>
      <c r="K1027" s="78">
        <v>25</v>
      </c>
      <c r="L1027" s="78">
        <f t="shared" si="71"/>
        <v>1000.1500000000001</v>
      </c>
      <c r="M1027" s="78">
        <f t="shared" si="64"/>
        <v>15499.85</v>
      </c>
      <c r="N1027" s="39"/>
    </row>
    <row r="1028" spans="1:14" s="1" customFormat="1" ht="39.950000000000003" customHeight="1" x14ac:dyDescent="0.25">
      <c r="A1028" s="23">
        <v>640</v>
      </c>
      <c r="B1028" s="5" t="s">
        <v>1364</v>
      </c>
      <c r="C1028" s="18" t="s">
        <v>944</v>
      </c>
      <c r="D1028" s="85" t="s">
        <v>1097</v>
      </c>
      <c r="E1028" s="66" t="s">
        <v>53</v>
      </c>
      <c r="F1028" s="14" t="s">
        <v>21</v>
      </c>
      <c r="G1028" s="78">
        <v>16500</v>
      </c>
      <c r="H1028" s="78"/>
      <c r="I1028" s="78">
        <f t="shared" si="66"/>
        <v>473.55</v>
      </c>
      <c r="J1028" s="78">
        <f t="shared" si="70"/>
        <v>501.6</v>
      </c>
      <c r="K1028" s="78">
        <v>25</v>
      </c>
      <c r="L1028" s="78">
        <f t="shared" si="71"/>
        <v>1000.1500000000001</v>
      </c>
      <c r="M1028" s="78">
        <f t="shared" ref="M1028:M1131" si="72">+G1028-L1028</f>
        <v>15499.85</v>
      </c>
      <c r="N1028" s="39"/>
    </row>
    <row r="1029" spans="1:14" s="1" customFormat="1" ht="39.950000000000003" customHeight="1" x14ac:dyDescent="0.25">
      <c r="A1029" s="23">
        <v>641</v>
      </c>
      <c r="B1029" s="5" t="s">
        <v>1421</v>
      </c>
      <c r="C1029" s="18" t="s">
        <v>944</v>
      </c>
      <c r="D1029" s="85" t="s">
        <v>1097</v>
      </c>
      <c r="E1029" s="66" t="s">
        <v>53</v>
      </c>
      <c r="F1029" s="14" t="s">
        <v>21</v>
      </c>
      <c r="G1029" s="78">
        <v>16500</v>
      </c>
      <c r="H1029" s="78"/>
      <c r="I1029" s="78">
        <f t="shared" si="66"/>
        <v>473.55</v>
      </c>
      <c r="J1029" s="78">
        <f t="shared" si="70"/>
        <v>501.6</v>
      </c>
      <c r="K1029" s="78">
        <v>1215.1199999999999</v>
      </c>
      <c r="L1029" s="78">
        <f t="shared" si="71"/>
        <v>2190.27</v>
      </c>
      <c r="M1029" s="78">
        <f t="shared" si="72"/>
        <v>14309.73</v>
      </c>
      <c r="N1029" s="39"/>
    </row>
    <row r="1030" spans="1:14" s="1" customFormat="1" ht="39.950000000000003" customHeight="1" x14ac:dyDescent="0.25">
      <c r="A1030" s="23">
        <v>642</v>
      </c>
      <c r="B1030" s="5" t="s">
        <v>1424</v>
      </c>
      <c r="C1030" s="18" t="s">
        <v>944</v>
      </c>
      <c r="D1030" s="85" t="s">
        <v>1097</v>
      </c>
      <c r="E1030" s="66" t="s">
        <v>53</v>
      </c>
      <c r="F1030" s="14" t="s">
        <v>21</v>
      </c>
      <c r="G1030" s="78">
        <v>16500</v>
      </c>
      <c r="H1030" s="78"/>
      <c r="I1030" s="78">
        <f t="shared" si="66"/>
        <v>473.55</v>
      </c>
      <c r="J1030" s="78">
        <f t="shared" si="70"/>
        <v>501.6</v>
      </c>
      <c r="K1030" s="78">
        <v>25</v>
      </c>
      <c r="L1030" s="78">
        <f t="shared" si="71"/>
        <v>1000.1500000000001</v>
      </c>
      <c r="M1030" s="78">
        <f t="shared" si="72"/>
        <v>15499.85</v>
      </c>
      <c r="N1030" s="39"/>
    </row>
    <row r="1031" spans="1:14" s="1" customFormat="1" ht="39.950000000000003" customHeight="1" x14ac:dyDescent="0.25">
      <c r="A1031" s="23">
        <v>643</v>
      </c>
      <c r="B1031" s="14" t="s">
        <v>52</v>
      </c>
      <c r="C1031" s="18" t="s">
        <v>944</v>
      </c>
      <c r="D1031" s="85" t="s">
        <v>1097</v>
      </c>
      <c r="E1031" s="16" t="s">
        <v>53</v>
      </c>
      <c r="F1031" s="5" t="s">
        <v>14</v>
      </c>
      <c r="G1031" s="68">
        <v>23100</v>
      </c>
      <c r="H1031" s="69"/>
      <c r="I1031" s="69">
        <f t="shared" si="66"/>
        <v>662.97</v>
      </c>
      <c r="J1031" s="69">
        <f t="shared" si="70"/>
        <v>702.24</v>
      </c>
      <c r="K1031" s="69">
        <v>25</v>
      </c>
      <c r="L1031" s="69">
        <f t="shared" ref="L1031:L1060" si="73">+H1031+I1031+J1031+K1031</f>
        <v>1390.21</v>
      </c>
      <c r="M1031" s="68">
        <f t="shared" si="72"/>
        <v>21709.79</v>
      </c>
      <c r="N1031" s="39"/>
    </row>
    <row r="1032" spans="1:14" s="1" customFormat="1" ht="39.950000000000003" customHeight="1" x14ac:dyDescent="0.25">
      <c r="A1032" s="23">
        <v>644</v>
      </c>
      <c r="B1032" s="14" t="s">
        <v>288</v>
      </c>
      <c r="C1032" s="18" t="s">
        <v>944</v>
      </c>
      <c r="D1032" s="85" t="s">
        <v>1097</v>
      </c>
      <c r="E1032" s="16" t="s">
        <v>53</v>
      </c>
      <c r="F1032" s="5" t="s">
        <v>17</v>
      </c>
      <c r="G1032" s="68">
        <v>17050</v>
      </c>
      <c r="H1032" s="69"/>
      <c r="I1032" s="69">
        <f t="shared" si="66"/>
        <v>489.33499999999998</v>
      </c>
      <c r="J1032" s="69">
        <f t="shared" si="70"/>
        <v>518.32000000000005</v>
      </c>
      <c r="K1032" s="69">
        <v>25</v>
      </c>
      <c r="L1032" s="69">
        <f t="shared" si="73"/>
        <v>1032.655</v>
      </c>
      <c r="M1032" s="68">
        <f t="shared" si="72"/>
        <v>16017.344999999999</v>
      </c>
      <c r="N1032" s="39"/>
    </row>
    <row r="1033" spans="1:14" s="1" customFormat="1" ht="39.950000000000003" customHeight="1" x14ac:dyDescent="0.25">
      <c r="A1033" s="23">
        <v>645</v>
      </c>
      <c r="B1033" s="74" t="s">
        <v>771</v>
      </c>
      <c r="C1033" s="19" t="s">
        <v>944</v>
      </c>
      <c r="D1033" s="85" t="s">
        <v>1097</v>
      </c>
      <c r="E1033" s="66" t="s">
        <v>53</v>
      </c>
      <c r="F1033" s="5" t="s">
        <v>14</v>
      </c>
      <c r="G1033" s="75">
        <v>25000</v>
      </c>
      <c r="H1033" s="69"/>
      <c r="I1033" s="69">
        <f t="shared" si="66"/>
        <v>717.5</v>
      </c>
      <c r="J1033" s="69">
        <f t="shared" si="70"/>
        <v>760</v>
      </c>
      <c r="K1033" s="69">
        <v>25</v>
      </c>
      <c r="L1033" s="69">
        <f t="shared" si="73"/>
        <v>1502.5</v>
      </c>
      <c r="M1033" s="68">
        <f t="shared" si="72"/>
        <v>23497.5</v>
      </c>
      <c r="N1033" s="39"/>
    </row>
    <row r="1034" spans="1:14" s="4" customFormat="1" ht="20.100000000000001" customHeight="1" x14ac:dyDescent="0.25">
      <c r="A1034" s="105" t="s">
        <v>0</v>
      </c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</row>
    <row r="1035" spans="1:14" s="4" customFormat="1" ht="20.100000000000001" customHeight="1" x14ac:dyDescent="0.25">
      <c r="A1035" s="105" t="s">
        <v>1</v>
      </c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</row>
    <row r="1036" spans="1:14" s="4" customFormat="1" ht="20.100000000000001" customHeight="1" x14ac:dyDescent="0.25">
      <c r="A1036" s="105" t="s">
        <v>2</v>
      </c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</row>
    <row r="1037" spans="1:14" s="4" customFormat="1" ht="20.100000000000001" customHeight="1" x14ac:dyDescent="0.25">
      <c r="A1037" s="22"/>
      <c r="B1037" s="34"/>
      <c r="C1037" s="15"/>
      <c r="D1037" s="32"/>
      <c r="E1037" s="32"/>
      <c r="F1037" s="13"/>
      <c r="G1037" s="9"/>
      <c r="H1037" s="10"/>
      <c r="I1037" s="10"/>
      <c r="J1037" s="9"/>
      <c r="K1037" s="10"/>
      <c r="L1037" s="9"/>
      <c r="M1037" s="10"/>
    </row>
    <row r="1038" spans="1:14" s="4" customFormat="1" ht="20.100000000000001" customHeight="1" x14ac:dyDescent="0.25">
      <c r="A1038" s="105" t="s">
        <v>3</v>
      </c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</row>
    <row r="1039" spans="1:14" s="4" customFormat="1" ht="20.100000000000001" customHeight="1" x14ac:dyDescent="0.25">
      <c r="A1039" s="105" t="s">
        <v>1849</v>
      </c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</row>
    <row r="1040" spans="1:14" s="4" customFormat="1" ht="20.100000000000001" customHeight="1" x14ac:dyDescent="0.25">
      <c r="A1040" s="22"/>
      <c r="B1040" s="34"/>
      <c r="C1040" s="15"/>
      <c r="D1040" s="32"/>
      <c r="E1040" s="32"/>
      <c r="F1040" s="13"/>
      <c r="G1040" s="9"/>
      <c r="H1040" s="10"/>
      <c r="I1040" s="10"/>
      <c r="J1040" s="9"/>
      <c r="K1040" s="10"/>
      <c r="L1040" s="9"/>
      <c r="M1040" s="10"/>
    </row>
    <row r="1041" spans="1:14" s="4" customFormat="1" ht="20.100000000000001" customHeight="1" x14ac:dyDescent="0.25">
      <c r="A1041" s="106" t="s">
        <v>1850</v>
      </c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</row>
    <row r="1042" spans="1:14" s="1" customFormat="1" ht="20.100000000000001" customHeight="1" thickBot="1" x14ac:dyDescent="0.3">
      <c r="A1042" s="22"/>
      <c r="B1042" s="34"/>
      <c r="C1042" s="15"/>
      <c r="D1042" s="32"/>
      <c r="E1042" s="32"/>
      <c r="F1042" s="13"/>
      <c r="G1042" s="9"/>
      <c r="H1042" s="10"/>
      <c r="I1042" s="10"/>
      <c r="J1042" s="9"/>
      <c r="K1042" s="10"/>
      <c r="L1042" s="9"/>
      <c r="M1042" s="10"/>
    </row>
    <row r="1043" spans="1:14" s="1" customFormat="1" ht="30" customHeight="1" x14ac:dyDescent="0.25">
      <c r="A1043" s="81" t="s">
        <v>508</v>
      </c>
      <c r="B1043" s="61" t="s">
        <v>4</v>
      </c>
      <c r="C1043" s="62" t="s">
        <v>943</v>
      </c>
      <c r="D1043" s="63" t="s">
        <v>5</v>
      </c>
      <c r="E1043" s="61" t="s">
        <v>6</v>
      </c>
      <c r="F1043" s="62" t="s">
        <v>7</v>
      </c>
      <c r="G1043" s="61" t="s">
        <v>8</v>
      </c>
      <c r="H1043" s="64" t="s">
        <v>10</v>
      </c>
      <c r="I1043" s="64" t="s">
        <v>9</v>
      </c>
      <c r="J1043" s="65" t="s">
        <v>11</v>
      </c>
      <c r="K1043" s="61" t="s">
        <v>541</v>
      </c>
      <c r="L1043" s="65" t="s">
        <v>542</v>
      </c>
      <c r="M1043" s="64" t="s">
        <v>12</v>
      </c>
    </row>
    <row r="1044" spans="1:14" s="1" customFormat="1" ht="39.950000000000003" customHeight="1" x14ac:dyDescent="0.25">
      <c r="A1044" s="23">
        <v>646</v>
      </c>
      <c r="B1044" s="74" t="s">
        <v>804</v>
      </c>
      <c r="C1044" s="19" t="s">
        <v>944</v>
      </c>
      <c r="D1044" s="85" t="s">
        <v>1097</v>
      </c>
      <c r="E1044" s="66" t="s">
        <v>53</v>
      </c>
      <c r="F1044" s="5" t="s">
        <v>14</v>
      </c>
      <c r="G1044" s="75">
        <v>25000</v>
      </c>
      <c r="H1044" s="69"/>
      <c r="I1044" s="69">
        <f t="shared" ref="I1044:I1137" si="74">+G1044*2.87%</f>
        <v>717.5</v>
      </c>
      <c r="J1044" s="69">
        <f t="shared" si="70"/>
        <v>760</v>
      </c>
      <c r="K1044" s="69">
        <v>25</v>
      </c>
      <c r="L1044" s="69">
        <f t="shared" si="73"/>
        <v>1502.5</v>
      </c>
      <c r="M1044" s="68">
        <f t="shared" si="72"/>
        <v>23497.5</v>
      </c>
      <c r="N1044" s="39"/>
    </row>
    <row r="1045" spans="1:14" s="1" customFormat="1" ht="39.950000000000003" customHeight="1" x14ac:dyDescent="0.25">
      <c r="A1045" s="23">
        <v>647</v>
      </c>
      <c r="B1045" s="5" t="s">
        <v>963</v>
      </c>
      <c r="C1045" s="19" t="s">
        <v>942</v>
      </c>
      <c r="D1045" s="85" t="s">
        <v>1097</v>
      </c>
      <c r="E1045" s="66" t="s">
        <v>53</v>
      </c>
      <c r="F1045" s="5" t="s">
        <v>14</v>
      </c>
      <c r="G1045" s="70">
        <v>25000</v>
      </c>
      <c r="H1045" s="71"/>
      <c r="I1045" s="69">
        <f t="shared" si="74"/>
        <v>717.5</v>
      </c>
      <c r="J1045" s="71">
        <f t="shared" si="70"/>
        <v>760</v>
      </c>
      <c r="K1045" s="72">
        <v>25</v>
      </c>
      <c r="L1045" s="69">
        <f t="shared" si="73"/>
        <v>1502.5</v>
      </c>
      <c r="M1045" s="73">
        <f t="shared" si="72"/>
        <v>23497.5</v>
      </c>
      <c r="N1045" s="39"/>
    </row>
    <row r="1046" spans="1:14" s="1" customFormat="1" ht="39.950000000000003" customHeight="1" x14ac:dyDescent="0.25">
      <c r="A1046" s="23">
        <v>648</v>
      </c>
      <c r="B1046" s="74" t="s">
        <v>607</v>
      </c>
      <c r="C1046" s="19" t="s">
        <v>944</v>
      </c>
      <c r="D1046" s="85" t="s">
        <v>1097</v>
      </c>
      <c r="E1046" s="66" t="s">
        <v>614</v>
      </c>
      <c r="F1046" s="16" t="s">
        <v>14</v>
      </c>
      <c r="G1046" s="79">
        <v>25000</v>
      </c>
      <c r="H1046" s="75"/>
      <c r="I1046" s="75">
        <f t="shared" si="74"/>
        <v>717.5</v>
      </c>
      <c r="J1046" s="69">
        <f t="shared" si="70"/>
        <v>760</v>
      </c>
      <c r="K1046" s="75">
        <v>25</v>
      </c>
      <c r="L1046" s="69">
        <f t="shared" si="73"/>
        <v>1502.5</v>
      </c>
      <c r="M1046" s="79">
        <f t="shared" si="72"/>
        <v>23497.5</v>
      </c>
      <c r="N1046" s="39"/>
    </row>
    <row r="1047" spans="1:14" s="1" customFormat="1" ht="39.950000000000003" customHeight="1" x14ac:dyDescent="0.25">
      <c r="A1047" s="23">
        <v>649</v>
      </c>
      <c r="B1047" s="5" t="s">
        <v>971</v>
      </c>
      <c r="C1047" s="19" t="s">
        <v>944</v>
      </c>
      <c r="D1047" s="85" t="s">
        <v>1097</v>
      </c>
      <c r="E1047" s="16" t="s">
        <v>53</v>
      </c>
      <c r="F1047" s="5" t="s">
        <v>14</v>
      </c>
      <c r="G1047" s="70">
        <v>30000</v>
      </c>
      <c r="H1047" s="71"/>
      <c r="I1047" s="69">
        <f t="shared" si="74"/>
        <v>861</v>
      </c>
      <c r="J1047" s="71">
        <f t="shared" si="70"/>
        <v>912</v>
      </c>
      <c r="K1047" s="72">
        <v>25</v>
      </c>
      <c r="L1047" s="69">
        <f t="shared" si="73"/>
        <v>1798</v>
      </c>
      <c r="M1047" s="73">
        <f t="shared" si="72"/>
        <v>28202</v>
      </c>
      <c r="N1047" s="39"/>
    </row>
    <row r="1048" spans="1:14" s="1" customFormat="1" ht="39.950000000000003" customHeight="1" x14ac:dyDescent="0.25">
      <c r="A1048" s="23">
        <v>650</v>
      </c>
      <c r="B1048" s="5" t="s">
        <v>972</v>
      </c>
      <c r="C1048" s="19" t="s">
        <v>944</v>
      </c>
      <c r="D1048" s="85" t="s">
        <v>1097</v>
      </c>
      <c r="E1048" s="66" t="s">
        <v>614</v>
      </c>
      <c r="F1048" s="5" t="s">
        <v>14</v>
      </c>
      <c r="G1048" s="70">
        <v>25000</v>
      </c>
      <c r="H1048" s="71"/>
      <c r="I1048" s="69">
        <f t="shared" si="74"/>
        <v>717.5</v>
      </c>
      <c r="J1048" s="71">
        <f t="shared" si="70"/>
        <v>760</v>
      </c>
      <c r="K1048" s="72">
        <v>25</v>
      </c>
      <c r="L1048" s="69">
        <f t="shared" si="73"/>
        <v>1502.5</v>
      </c>
      <c r="M1048" s="73">
        <f t="shared" si="72"/>
        <v>23497.5</v>
      </c>
      <c r="N1048" s="39"/>
    </row>
    <row r="1049" spans="1:14" s="1" customFormat="1" ht="39.950000000000003" customHeight="1" x14ac:dyDescent="0.25">
      <c r="A1049" s="23">
        <v>651</v>
      </c>
      <c r="B1049" s="14" t="s">
        <v>721</v>
      </c>
      <c r="C1049" s="18" t="s">
        <v>944</v>
      </c>
      <c r="D1049" s="85" t="s">
        <v>1097</v>
      </c>
      <c r="E1049" s="66" t="s">
        <v>614</v>
      </c>
      <c r="F1049" s="5" t="s">
        <v>14</v>
      </c>
      <c r="G1049" s="68">
        <v>25000</v>
      </c>
      <c r="H1049" s="69"/>
      <c r="I1049" s="69">
        <f t="shared" si="74"/>
        <v>717.5</v>
      </c>
      <c r="J1049" s="69">
        <f t="shared" si="70"/>
        <v>760</v>
      </c>
      <c r="K1049" s="69">
        <v>25</v>
      </c>
      <c r="L1049" s="69">
        <f t="shared" si="73"/>
        <v>1502.5</v>
      </c>
      <c r="M1049" s="68">
        <f t="shared" si="72"/>
        <v>23497.5</v>
      </c>
      <c r="N1049" s="39"/>
    </row>
    <row r="1050" spans="1:14" s="1" customFormat="1" ht="39.950000000000003" customHeight="1" x14ac:dyDescent="0.25">
      <c r="A1050" s="23">
        <v>652</v>
      </c>
      <c r="B1050" s="16" t="s">
        <v>877</v>
      </c>
      <c r="C1050" s="19" t="s">
        <v>944</v>
      </c>
      <c r="D1050" s="85" t="s">
        <v>1097</v>
      </c>
      <c r="E1050" s="66" t="s">
        <v>614</v>
      </c>
      <c r="F1050" s="5" t="s">
        <v>14</v>
      </c>
      <c r="G1050" s="17">
        <v>25000</v>
      </c>
      <c r="H1050" s="75"/>
      <c r="I1050" s="69">
        <f t="shared" si="74"/>
        <v>717.5</v>
      </c>
      <c r="J1050" s="75">
        <f t="shared" si="70"/>
        <v>760</v>
      </c>
      <c r="K1050" s="69">
        <v>25</v>
      </c>
      <c r="L1050" s="69">
        <f t="shared" si="73"/>
        <v>1502.5</v>
      </c>
      <c r="M1050" s="75">
        <f t="shared" si="72"/>
        <v>23497.5</v>
      </c>
      <c r="N1050" s="39"/>
    </row>
    <row r="1051" spans="1:14" s="1" customFormat="1" ht="39.950000000000003" customHeight="1" x14ac:dyDescent="0.25">
      <c r="A1051" s="23">
        <v>653</v>
      </c>
      <c r="B1051" s="74" t="s">
        <v>835</v>
      </c>
      <c r="C1051" s="19" t="s">
        <v>944</v>
      </c>
      <c r="D1051" s="85" t="s">
        <v>1097</v>
      </c>
      <c r="E1051" s="66" t="s">
        <v>614</v>
      </c>
      <c r="F1051" s="5" t="s">
        <v>14</v>
      </c>
      <c r="G1051" s="17">
        <v>25000</v>
      </c>
      <c r="H1051" s="75"/>
      <c r="I1051" s="69">
        <f t="shared" si="74"/>
        <v>717.5</v>
      </c>
      <c r="J1051" s="69">
        <f t="shared" si="70"/>
        <v>760</v>
      </c>
      <c r="K1051" s="69">
        <v>25</v>
      </c>
      <c r="L1051" s="69">
        <f t="shared" si="73"/>
        <v>1502.5</v>
      </c>
      <c r="M1051" s="68">
        <f t="shared" si="72"/>
        <v>23497.5</v>
      </c>
      <c r="N1051" s="39"/>
    </row>
    <row r="1052" spans="1:14" s="51" customFormat="1" ht="39.950000000000003" customHeight="1" x14ac:dyDescent="0.25">
      <c r="A1052" s="23">
        <v>654</v>
      </c>
      <c r="B1052" s="14" t="s">
        <v>22</v>
      </c>
      <c r="C1052" s="18" t="s">
        <v>944</v>
      </c>
      <c r="D1052" s="85" t="s">
        <v>1097</v>
      </c>
      <c r="E1052" s="16" t="s">
        <v>23</v>
      </c>
      <c r="F1052" s="5" t="s">
        <v>14</v>
      </c>
      <c r="G1052" s="68">
        <v>10000</v>
      </c>
      <c r="H1052" s="69"/>
      <c r="I1052" s="69">
        <f t="shared" si="74"/>
        <v>287</v>
      </c>
      <c r="J1052" s="69">
        <f t="shared" si="70"/>
        <v>304</v>
      </c>
      <c r="K1052" s="69">
        <v>25</v>
      </c>
      <c r="L1052" s="69">
        <f t="shared" si="73"/>
        <v>616</v>
      </c>
      <c r="M1052" s="68">
        <f t="shared" si="72"/>
        <v>9384</v>
      </c>
      <c r="N1052" s="40"/>
    </row>
    <row r="1053" spans="1:14" s="1" customFormat="1" ht="39.950000000000003" customHeight="1" x14ac:dyDescent="0.25">
      <c r="A1053" s="23">
        <v>655</v>
      </c>
      <c r="B1053" s="14" t="s">
        <v>624</v>
      </c>
      <c r="C1053" s="18" t="s">
        <v>944</v>
      </c>
      <c r="D1053" s="85" t="s">
        <v>1097</v>
      </c>
      <c r="E1053" s="16" t="s">
        <v>625</v>
      </c>
      <c r="F1053" s="5" t="s">
        <v>14</v>
      </c>
      <c r="G1053" s="90">
        <v>15000</v>
      </c>
      <c r="H1053" s="69"/>
      <c r="I1053" s="69">
        <f t="shared" si="74"/>
        <v>430.5</v>
      </c>
      <c r="J1053" s="69">
        <f t="shared" si="70"/>
        <v>456</v>
      </c>
      <c r="K1053" s="69">
        <v>164.2</v>
      </c>
      <c r="L1053" s="69">
        <f t="shared" si="73"/>
        <v>1050.7</v>
      </c>
      <c r="M1053" s="69">
        <f t="shared" si="72"/>
        <v>13949.3</v>
      </c>
      <c r="N1053" s="39"/>
    </row>
    <row r="1054" spans="1:14" s="1" customFormat="1" ht="39.950000000000003" customHeight="1" x14ac:dyDescent="0.25">
      <c r="A1054" s="23">
        <v>656</v>
      </c>
      <c r="B1054" s="5" t="s">
        <v>991</v>
      </c>
      <c r="C1054" s="19" t="s">
        <v>942</v>
      </c>
      <c r="D1054" s="5" t="s">
        <v>1097</v>
      </c>
      <c r="E1054" s="66" t="s">
        <v>1022</v>
      </c>
      <c r="F1054" s="5" t="s">
        <v>14</v>
      </c>
      <c r="G1054" s="70">
        <v>25000</v>
      </c>
      <c r="H1054" s="71"/>
      <c r="I1054" s="69">
        <f t="shared" si="74"/>
        <v>717.5</v>
      </c>
      <c r="J1054" s="71">
        <f t="shared" si="70"/>
        <v>760</v>
      </c>
      <c r="K1054" s="72">
        <v>25</v>
      </c>
      <c r="L1054" s="69">
        <f t="shared" si="73"/>
        <v>1502.5</v>
      </c>
      <c r="M1054" s="73">
        <f t="shared" si="72"/>
        <v>23497.5</v>
      </c>
      <c r="N1054" s="39"/>
    </row>
    <row r="1055" spans="1:14" s="1" customFormat="1" ht="39.950000000000003" customHeight="1" x14ac:dyDescent="0.25">
      <c r="A1055" s="23">
        <v>657</v>
      </c>
      <c r="B1055" s="14" t="s">
        <v>185</v>
      </c>
      <c r="C1055" s="18" t="s">
        <v>942</v>
      </c>
      <c r="D1055" s="85" t="s">
        <v>1097</v>
      </c>
      <c r="E1055" s="16" t="s">
        <v>65</v>
      </c>
      <c r="F1055" s="5" t="s">
        <v>14</v>
      </c>
      <c r="G1055" s="68">
        <v>16132.55</v>
      </c>
      <c r="H1055" s="69"/>
      <c r="I1055" s="69">
        <f t="shared" si="74"/>
        <v>463.00418499999995</v>
      </c>
      <c r="J1055" s="69">
        <f t="shared" si="70"/>
        <v>490.42951999999997</v>
      </c>
      <c r="K1055" s="69">
        <v>174.76</v>
      </c>
      <c r="L1055" s="69">
        <f t="shared" si="73"/>
        <v>1128.1937049999999</v>
      </c>
      <c r="M1055" s="68">
        <f t="shared" si="72"/>
        <v>15004.356295</v>
      </c>
      <c r="N1055" s="39"/>
    </row>
    <row r="1056" spans="1:14" s="1" customFormat="1" ht="39.950000000000003" customHeight="1" x14ac:dyDescent="0.25">
      <c r="A1056" s="23">
        <v>658</v>
      </c>
      <c r="B1056" s="14" t="s">
        <v>628</v>
      </c>
      <c r="C1056" s="18" t="s">
        <v>942</v>
      </c>
      <c r="D1056" s="85" t="s">
        <v>1097</v>
      </c>
      <c r="E1056" s="16" t="s">
        <v>613</v>
      </c>
      <c r="F1056" s="5" t="s">
        <v>14</v>
      </c>
      <c r="G1056" s="69">
        <v>17000</v>
      </c>
      <c r="H1056" s="69"/>
      <c r="I1056" s="69">
        <f t="shared" si="74"/>
        <v>487.9</v>
      </c>
      <c r="J1056" s="69">
        <f t="shared" si="70"/>
        <v>516.79999999999995</v>
      </c>
      <c r="K1056" s="69">
        <v>25</v>
      </c>
      <c r="L1056" s="69">
        <f t="shared" si="73"/>
        <v>1029.6999999999998</v>
      </c>
      <c r="M1056" s="69">
        <f t="shared" si="72"/>
        <v>15970.3</v>
      </c>
      <c r="N1056" s="39"/>
    </row>
    <row r="1057" spans="1:14" s="1" customFormat="1" ht="39.950000000000003" customHeight="1" x14ac:dyDescent="0.25">
      <c r="A1057" s="23">
        <v>659</v>
      </c>
      <c r="B1057" s="14" t="s">
        <v>685</v>
      </c>
      <c r="C1057" s="18" t="s">
        <v>942</v>
      </c>
      <c r="D1057" s="85" t="s">
        <v>1097</v>
      </c>
      <c r="E1057" s="66" t="s">
        <v>701</v>
      </c>
      <c r="F1057" s="5" t="s">
        <v>14</v>
      </c>
      <c r="G1057" s="69">
        <v>17000</v>
      </c>
      <c r="H1057" s="69"/>
      <c r="I1057" s="69">
        <f t="shared" si="74"/>
        <v>487.9</v>
      </c>
      <c r="J1057" s="69">
        <f t="shared" si="70"/>
        <v>516.79999999999995</v>
      </c>
      <c r="K1057" s="69">
        <v>25</v>
      </c>
      <c r="L1057" s="69">
        <f t="shared" si="73"/>
        <v>1029.6999999999998</v>
      </c>
      <c r="M1057" s="69">
        <f t="shared" si="72"/>
        <v>15970.3</v>
      </c>
      <c r="N1057" s="39"/>
    </row>
    <row r="1058" spans="1:14" s="1" customFormat="1" ht="39.950000000000003" customHeight="1" x14ac:dyDescent="0.25">
      <c r="A1058" s="23">
        <v>660</v>
      </c>
      <c r="B1058" s="74" t="s">
        <v>927</v>
      </c>
      <c r="C1058" s="19" t="s">
        <v>942</v>
      </c>
      <c r="D1058" s="85" t="s">
        <v>1097</v>
      </c>
      <c r="E1058" s="16" t="s">
        <v>60</v>
      </c>
      <c r="F1058" s="5" t="s">
        <v>14</v>
      </c>
      <c r="G1058" s="17">
        <v>24000</v>
      </c>
      <c r="H1058" s="71"/>
      <c r="I1058" s="69">
        <f t="shared" si="74"/>
        <v>688.8</v>
      </c>
      <c r="J1058" s="71">
        <f t="shared" si="70"/>
        <v>729.6</v>
      </c>
      <c r="K1058" s="72">
        <v>195</v>
      </c>
      <c r="L1058" s="69">
        <f t="shared" si="73"/>
        <v>1613.4</v>
      </c>
      <c r="M1058" s="73">
        <f t="shared" si="72"/>
        <v>22386.6</v>
      </c>
      <c r="N1058" s="39"/>
    </row>
    <row r="1059" spans="1:14" s="1" customFormat="1" ht="39.950000000000003" customHeight="1" x14ac:dyDescent="0.25">
      <c r="A1059" s="23">
        <v>661</v>
      </c>
      <c r="B1059" s="14" t="s">
        <v>758</v>
      </c>
      <c r="C1059" s="18" t="s">
        <v>942</v>
      </c>
      <c r="D1059" s="85" t="s">
        <v>1097</v>
      </c>
      <c r="E1059" s="16" t="s">
        <v>1844</v>
      </c>
      <c r="F1059" s="5" t="s">
        <v>14</v>
      </c>
      <c r="G1059" s="68">
        <v>17000</v>
      </c>
      <c r="H1059" s="69"/>
      <c r="I1059" s="69">
        <f t="shared" si="74"/>
        <v>487.9</v>
      </c>
      <c r="J1059" s="69">
        <f t="shared" si="70"/>
        <v>516.79999999999995</v>
      </c>
      <c r="K1059" s="69">
        <v>25</v>
      </c>
      <c r="L1059" s="69">
        <f t="shared" si="73"/>
        <v>1029.6999999999998</v>
      </c>
      <c r="M1059" s="68">
        <f t="shared" si="72"/>
        <v>15970.3</v>
      </c>
      <c r="N1059" s="39"/>
    </row>
    <row r="1060" spans="1:14" s="1" customFormat="1" ht="39.950000000000003" customHeight="1" x14ac:dyDescent="0.25">
      <c r="A1060" s="23">
        <v>662</v>
      </c>
      <c r="B1060" s="14" t="s">
        <v>335</v>
      </c>
      <c r="C1060" s="18" t="s">
        <v>942</v>
      </c>
      <c r="D1060" s="5" t="s">
        <v>704</v>
      </c>
      <c r="E1060" s="66" t="s">
        <v>1783</v>
      </c>
      <c r="F1060" s="5" t="s">
        <v>14</v>
      </c>
      <c r="G1060" s="68">
        <v>40000</v>
      </c>
      <c r="H1060" s="69">
        <v>442.65</v>
      </c>
      <c r="I1060" s="69">
        <f t="shared" si="74"/>
        <v>1148</v>
      </c>
      <c r="J1060" s="69">
        <f t="shared" si="70"/>
        <v>1216</v>
      </c>
      <c r="K1060" s="69">
        <v>1738.75</v>
      </c>
      <c r="L1060" s="69">
        <f t="shared" si="73"/>
        <v>4545.3999999999996</v>
      </c>
      <c r="M1060" s="68">
        <f t="shared" si="72"/>
        <v>35454.6</v>
      </c>
      <c r="N1060" s="39"/>
    </row>
    <row r="1061" spans="1:14" s="1" customFormat="1" ht="39.950000000000003" customHeight="1" x14ac:dyDescent="0.25">
      <c r="A1061" s="23">
        <v>663</v>
      </c>
      <c r="B1061" s="14" t="s">
        <v>1632</v>
      </c>
      <c r="C1061" s="18" t="s">
        <v>942</v>
      </c>
      <c r="D1061" s="5" t="s">
        <v>704</v>
      </c>
      <c r="E1061" s="66" t="s">
        <v>49</v>
      </c>
      <c r="F1061" s="14" t="s">
        <v>1099</v>
      </c>
      <c r="G1061" s="80">
        <v>36000</v>
      </c>
      <c r="H1061" s="78"/>
      <c r="I1061" s="78">
        <f t="shared" si="74"/>
        <v>1033.2</v>
      </c>
      <c r="J1061" s="78">
        <f t="shared" si="70"/>
        <v>1094.4000000000001</v>
      </c>
      <c r="K1061" s="78">
        <v>25</v>
      </c>
      <c r="L1061" s="78">
        <f>+I1061+H1061+J1061+K1061</f>
        <v>2152.6000000000004</v>
      </c>
      <c r="M1061" s="78">
        <f t="shared" si="72"/>
        <v>33847.4</v>
      </c>
      <c r="N1061" s="39"/>
    </row>
    <row r="1062" spans="1:14" s="4" customFormat="1" ht="20.100000000000001" customHeight="1" x14ac:dyDescent="0.25">
      <c r="A1062" s="105" t="s">
        <v>0</v>
      </c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</row>
    <row r="1063" spans="1:14" s="4" customFormat="1" ht="20.100000000000001" customHeight="1" x14ac:dyDescent="0.25">
      <c r="A1063" s="105" t="s">
        <v>1</v>
      </c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</row>
    <row r="1064" spans="1:14" s="4" customFormat="1" ht="20.100000000000001" customHeight="1" x14ac:dyDescent="0.25">
      <c r="A1064" s="105" t="s">
        <v>2</v>
      </c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</row>
    <row r="1065" spans="1:14" s="4" customFormat="1" ht="20.100000000000001" customHeight="1" x14ac:dyDescent="0.25">
      <c r="A1065" s="22"/>
      <c r="B1065" s="34"/>
      <c r="C1065" s="15"/>
      <c r="D1065" s="32"/>
      <c r="E1065" s="32"/>
      <c r="F1065" s="13"/>
      <c r="G1065" s="9"/>
      <c r="H1065" s="10"/>
      <c r="I1065" s="10"/>
      <c r="J1065" s="9"/>
      <c r="K1065" s="10"/>
      <c r="L1065" s="9"/>
      <c r="M1065" s="10"/>
    </row>
    <row r="1066" spans="1:14" s="4" customFormat="1" ht="20.100000000000001" customHeight="1" x14ac:dyDescent="0.25">
      <c r="A1066" s="105" t="s">
        <v>3</v>
      </c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</row>
    <row r="1067" spans="1:14" s="4" customFormat="1" ht="20.100000000000001" customHeight="1" x14ac:dyDescent="0.25">
      <c r="A1067" s="105" t="s">
        <v>1849</v>
      </c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</row>
    <row r="1068" spans="1:14" s="4" customFormat="1" ht="20.100000000000001" customHeight="1" x14ac:dyDescent="0.25">
      <c r="A1068" s="22"/>
      <c r="B1068" s="34"/>
      <c r="C1068" s="15"/>
      <c r="D1068" s="32"/>
      <c r="E1068" s="32"/>
      <c r="F1068" s="13"/>
      <c r="G1068" s="9"/>
      <c r="H1068" s="10"/>
      <c r="I1068" s="10"/>
      <c r="J1068" s="9"/>
      <c r="K1068" s="10"/>
      <c r="L1068" s="9"/>
      <c r="M1068" s="10"/>
    </row>
    <row r="1069" spans="1:14" s="4" customFormat="1" ht="20.100000000000001" customHeight="1" x14ac:dyDescent="0.25">
      <c r="A1069" s="106" t="s">
        <v>1850</v>
      </c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</row>
    <row r="1070" spans="1:14" s="1" customFormat="1" ht="20.100000000000001" customHeight="1" thickBot="1" x14ac:dyDescent="0.3">
      <c r="A1070" s="22"/>
      <c r="B1070" s="34"/>
      <c r="C1070" s="15"/>
      <c r="D1070" s="32"/>
      <c r="E1070" s="32"/>
      <c r="F1070" s="13"/>
      <c r="G1070" s="9"/>
      <c r="H1070" s="10"/>
      <c r="I1070" s="10"/>
      <c r="J1070" s="9"/>
      <c r="K1070" s="10"/>
      <c r="L1070" s="9"/>
      <c r="M1070" s="10"/>
    </row>
    <row r="1071" spans="1:14" s="1" customFormat="1" ht="30" customHeight="1" x14ac:dyDescent="0.25">
      <c r="A1071" s="81" t="s">
        <v>508</v>
      </c>
      <c r="B1071" s="61" t="s">
        <v>4</v>
      </c>
      <c r="C1071" s="62" t="s">
        <v>943</v>
      </c>
      <c r="D1071" s="63" t="s">
        <v>5</v>
      </c>
      <c r="E1071" s="61" t="s">
        <v>6</v>
      </c>
      <c r="F1071" s="62" t="s">
        <v>7</v>
      </c>
      <c r="G1071" s="61" t="s">
        <v>8</v>
      </c>
      <c r="H1071" s="64" t="s">
        <v>10</v>
      </c>
      <c r="I1071" s="64" t="s">
        <v>9</v>
      </c>
      <c r="J1071" s="65" t="s">
        <v>11</v>
      </c>
      <c r="K1071" s="61" t="s">
        <v>541</v>
      </c>
      <c r="L1071" s="65" t="s">
        <v>542</v>
      </c>
      <c r="M1071" s="64" t="s">
        <v>12</v>
      </c>
    </row>
    <row r="1072" spans="1:14" s="1" customFormat="1" ht="39.950000000000003" customHeight="1" x14ac:dyDescent="0.25">
      <c r="A1072" s="23">
        <v>664</v>
      </c>
      <c r="B1072" s="14" t="s">
        <v>471</v>
      </c>
      <c r="C1072" s="18" t="s">
        <v>942</v>
      </c>
      <c r="D1072" s="5" t="s">
        <v>704</v>
      </c>
      <c r="E1072" s="16" t="s">
        <v>49</v>
      </c>
      <c r="F1072" s="5" t="s">
        <v>14</v>
      </c>
      <c r="G1072" s="68">
        <v>35000</v>
      </c>
      <c r="H1072" s="69"/>
      <c r="I1072" s="69">
        <f t="shared" si="74"/>
        <v>1004.5</v>
      </c>
      <c r="J1072" s="69">
        <f t="shared" si="70"/>
        <v>1064</v>
      </c>
      <c r="K1072" s="69">
        <v>25</v>
      </c>
      <c r="L1072" s="69">
        <f>+H1072+I1072+J1072+K1072</f>
        <v>2093.5</v>
      </c>
      <c r="M1072" s="68">
        <f t="shared" si="72"/>
        <v>32906.5</v>
      </c>
      <c r="N1072" s="39"/>
    </row>
    <row r="1073" spans="1:14" s="1" customFormat="1" ht="39.950000000000003" customHeight="1" x14ac:dyDescent="0.25">
      <c r="A1073" s="23">
        <v>665</v>
      </c>
      <c r="B1073" s="5" t="s">
        <v>1134</v>
      </c>
      <c r="C1073" s="18" t="s">
        <v>942</v>
      </c>
      <c r="D1073" s="5" t="s">
        <v>704</v>
      </c>
      <c r="E1073" s="66" t="s">
        <v>49</v>
      </c>
      <c r="F1073" s="14" t="s">
        <v>1099</v>
      </c>
      <c r="G1073" s="78">
        <v>22000</v>
      </c>
      <c r="H1073" s="78"/>
      <c r="I1073" s="78">
        <f t="shared" si="74"/>
        <v>631.4</v>
      </c>
      <c r="J1073" s="78">
        <f t="shared" si="70"/>
        <v>668.8</v>
      </c>
      <c r="K1073" s="78">
        <v>25</v>
      </c>
      <c r="L1073" s="78">
        <f>+I1073+H1073+J1073+K1073</f>
        <v>1325.1999999999998</v>
      </c>
      <c r="M1073" s="78">
        <f t="shared" si="72"/>
        <v>20674.8</v>
      </c>
      <c r="N1073" s="39"/>
    </row>
    <row r="1074" spans="1:14" s="1" customFormat="1" ht="39.950000000000003" customHeight="1" x14ac:dyDescent="0.25">
      <c r="A1074" s="23">
        <v>666</v>
      </c>
      <c r="B1074" s="5" t="s">
        <v>1406</v>
      </c>
      <c r="C1074" s="18" t="s">
        <v>942</v>
      </c>
      <c r="D1074" s="5" t="s">
        <v>704</v>
      </c>
      <c r="E1074" s="66" t="s">
        <v>49</v>
      </c>
      <c r="F1074" s="14" t="s">
        <v>1099</v>
      </c>
      <c r="G1074" s="78">
        <v>22000</v>
      </c>
      <c r="H1074" s="78"/>
      <c r="I1074" s="78">
        <f t="shared" si="74"/>
        <v>631.4</v>
      </c>
      <c r="J1074" s="78">
        <f t="shared" si="70"/>
        <v>668.8</v>
      </c>
      <c r="K1074" s="78">
        <v>25</v>
      </c>
      <c r="L1074" s="78">
        <f>+I1074+H1074+J1074+K1074</f>
        <v>1325.1999999999998</v>
      </c>
      <c r="M1074" s="78">
        <f t="shared" si="72"/>
        <v>20674.8</v>
      </c>
      <c r="N1074" s="39"/>
    </row>
    <row r="1075" spans="1:14" s="1" customFormat="1" ht="39.950000000000003" customHeight="1" x14ac:dyDescent="0.25">
      <c r="A1075" s="23">
        <v>667</v>
      </c>
      <c r="B1075" s="5" t="s">
        <v>1423</v>
      </c>
      <c r="C1075" s="18" t="s">
        <v>942</v>
      </c>
      <c r="D1075" s="5" t="s">
        <v>704</v>
      </c>
      <c r="E1075" s="66" t="s">
        <v>49</v>
      </c>
      <c r="F1075" s="14" t="s">
        <v>1099</v>
      </c>
      <c r="G1075" s="78">
        <v>22000</v>
      </c>
      <c r="H1075" s="78"/>
      <c r="I1075" s="78">
        <f t="shared" si="74"/>
        <v>631.4</v>
      </c>
      <c r="J1075" s="78">
        <f t="shared" si="70"/>
        <v>668.8</v>
      </c>
      <c r="K1075" s="78">
        <v>25</v>
      </c>
      <c r="L1075" s="78">
        <f>+I1075+H1075+J1075+K1075</f>
        <v>1325.1999999999998</v>
      </c>
      <c r="M1075" s="78">
        <f t="shared" si="72"/>
        <v>20674.8</v>
      </c>
      <c r="N1075" s="39"/>
    </row>
    <row r="1076" spans="1:14" s="1" customFormat="1" ht="39.950000000000003" customHeight="1" x14ac:dyDescent="0.25">
      <c r="A1076" s="23">
        <v>668</v>
      </c>
      <c r="B1076" s="14" t="s">
        <v>88</v>
      </c>
      <c r="C1076" s="18" t="s">
        <v>942</v>
      </c>
      <c r="D1076" s="5" t="s">
        <v>704</v>
      </c>
      <c r="E1076" s="16" t="s">
        <v>49</v>
      </c>
      <c r="F1076" s="5" t="s">
        <v>14</v>
      </c>
      <c r="G1076" s="68">
        <v>13156</v>
      </c>
      <c r="H1076" s="69"/>
      <c r="I1076" s="69">
        <f t="shared" si="74"/>
        <v>377.5772</v>
      </c>
      <c r="J1076" s="69">
        <f t="shared" si="70"/>
        <v>399.94240000000002</v>
      </c>
      <c r="K1076" s="69">
        <v>25</v>
      </c>
      <c r="L1076" s="69">
        <f t="shared" ref="L1076:L1117" si="75">+H1076+I1076+J1076+K1076</f>
        <v>802.51960000000008</v>
      </c>
      <c r="M1076" s="68">
        <f t="shared" si="72"/>
        <v>12353.4804</v>
      </c>
      <c r="N1076" s="39"/>
    </row>
    <row r="1077" spans="1:14" s="1" customFormat="1" ht="39.950000000000003" customHeight="1" x14ac:dyDescent="0.25">
      <c r="A1077" s="23">
        <v>669</v>
      </c>
      <c r="B1077" s="14" t="s">
        <v>697</v>
      </c>
      <c r="C1077" s="18" t="s">
        <v>942</v>
      </c>
      <c r="D1077" s="5" t="s">
        <v>704</v>
      </c>
      <c r="E1077" s="66" t="s">
        <v>46</v>
      </c>
      <c r="F1077" s="5" t="s">
        <v>14</v>
      </c>
      <c r="G1077" s="69">
        <v>25000</v>
      </c>
      <c r="H1077" s="69"/>
      <c r="I1077" s="69">
        <f t="shared" si="74"/>
        <v>717.5</v>
      </c>
      <c r="J1077" s="69">
        <f t="shared" si="70"/>
        <v>760</v>
      </c>
      <c r="K1077" s="69">
        <v>25</v>
      </c>
      <c r="L1077" s="69">
        <f t="shared" si="75"/>
        <v>1502.5</v>
      </c>
      <c r="M1077" s="69">
        <f t="shared" si="72"/>
        <v>23497.5</v>
      </c>
      <c r="N1077" s="39"/>
    </row>
    <row r="1078" spans="1:14" s="1" customFormat="1" ht="39.950000000000003" customHeight="1" x14ac:dyDescent="0.25">
      <c r="A1078" s="23">
        <v>670</v>
      </c>
      <c r="B1078" s="74" t="s">
        <v>774</v>
      </c>
      <c r="C1078" s="19" t="s">
        <v>944</v>
      </c>
      <c r="D1078" s="5" t="s">
        <v>704</v>
      </c>
      <c r="E1078" s="66" t="s">
        <v>46</v>
      </c>
      <c r="F1078" s="16" t="s">
        <v>14</v>
      </c>
      <c r="G1078" s="75">
        <v>25000</v>
      </c>
      <c r="H1078" s="75"/>
      <c r="I1078" s="75">
        <f t="shared" si="74"/>
        <v>717.5</v>
      </c>
      <c r="J1078" s="75">
        <f t="shared" si="70"/>
        <v>760</v>
      </c>
      <c r="K1078" s="69">
        <v>25</v>
      </c>
      <c r="L1078" s="69">
        <f t="shared" si="75"/>
        <v>1502.5</v>
      </c>
      <c r="M1078" s="75">
        <f t="shared" si="72"/>
        <v>23497.5</v>
      </c>
      <c r="N1078" s="39"/>
    </row>
    <row r="1079" spans="1:14" s="1" customFormat="1" ht="39.950000000000003" customHeight="1" x14ac:dyDescent="0.25">
      <c r="A1079" s="23">
        <v>671</v>
      </c>
      <c r="B1079" s="74" t="s">
        <v>782</v>
      </c>
      <c r="C1079" s="19" t="s">
        <v>942</v>
      </c>
      <c r="D1079" s="5" t="s">
        <v>704</v>
      </c>
      <c r="E1079" s="66" t="s">
        <v>46</v>
      </c>
      <c r="F1079" s="16" t="s">
        <v>14</v>
      </c>
      <c r="G1079" s="75">
        <v>25000</v>
      </c>
      <c r="H1079" s="75"/>
      <c r="I1079" s="75">
        <f t="shared" si="74"/>
        <v>717.5</v>
      </c>
      <c r="J1079" s="75">
        <f t="shared" si="70"/>
        <v>760</v>
      </c>
      <c r="K1079" s="69">
        <v>25</v>
      </c>
      <c r="L1079" s="69">
        <f t="shared" si="75"/>
        <v>1502.5</v>
      </c>
      <c r="M1079" s="75">
        <f t="shared" si="72"/>
        <v>23497.5</v>
      </c>
      <c r="N1079" s="39"/>
    </row>
    <row r="1080" spans="1:14" s="1" customFormat="1" ht="39.950000000000003" customHeight="1" x14ac:dyDescent="0.25">
      <c r="A1080" s="23">
        <v>672</v>
      </c>
      <c r="B1080" s="74" t="s">
        <v>783</v>
      </c>
      <c r="C1080" s="19" t="s">
        <v>942</v>
      </c>
      <c r="D1080" s="5" t="s">
        <v>704</v>
      </c>
      <c r="E1080" s="66" t="s">
        <v>46</v>
      </c>
      <c r="F1080" s="5" t="s">
        <v>14</v>
      </c>
      <c r="G1080" s="75">
        <v>25000</v>
      </c>
      <c r="H1080" s="69"/>
      <c r="I1080" s="69">
        <f t="shared" si="74"/>
        <v>717.5</v>
      </c>
      <c r="J1080" s="69">
        <f t="shared" si="70"/>
        <v>760</v>
      </c>
      <c r="K1080" s="69">
        <v>25</v>
      </c>
      <c r="L1080" s="69">
        <f t="shared" si="75"/>
        <v>1502.5</v>
      </c>
      <c r="M1080" s="68">
        <f t="shared" si="72"/>
        <v>23497.5</v>
      </c>
      <c r="N1080" s="39"/>
    </row>
    <row r="1081" spans="1:14" s="1" customFormat="1" ht="39.950000000000003" customHeight="1" x14ac:dyDescent="0.25">
      <c r="A1081" s="23">
        <v>673</v>
      </c>
      <c r="B1081" s="74" t="s">
        <v>784</v>
      </c>
      <c r="C1081" s="19" t="s">
        <v>942</v>
      </c>
      <c r="D1081" s="5" t="s">
        <v>704</v>
      </c>
      <c r="E1081" s="66" t="s">
        <v>46</v>
      </c>
      <c r="F1081" s="16" t="s">
        <v>14</v>
      </c>
      <c r="G1081" s="75">
        <v>25000</v>
      </c>
      <c r="H1081" s="75"/>
      <c r="I1081" s="75">
        <f t="shared" si="74"/>
        <v>717.5</v>
      </c>
      <c r="J1081" s="75">
        <f t="shared" si="70"/>
        <v>760</v>
      </c>
      <c r="K1081" s="69">
        <v>25</v>
      </c>
      <c r="L1081" s="69">
        <f t="shared" si="75"/>
        <v>1502.5</v>
      </c>
      <c r="M1081" s="75">
        <f t="shared" si="72"/>
        <v>23497.5</v>
      </c>
      <c r="N1081" s="39"/>
    </row>
    <row r="1082" spans="1:14" s="1" customFormat="1" ht="39.950000000000003" customHeight="1" x14ac:dyDescent="0.25">
      <c r="A1082" s="23">
        <v>674</v>
      </c>
      <c r="B1082" s="74" t="s">
        <v>785</v>
      </c>
      <c r="C1082" s="19" t="s">
        <v>942</v>
      </c>
      <c r="D1082" s="5" t="s">
        <v>704</v>
      </c>
      <c r="E1082" s="66" t="s">
        <v>46</v>
      </c>
      <c r="F1082" s="5" t="s">
        <v>14</v>
      </c>
      <c r="G1082" s="75">
        <v>25000</v>
      </c>
      <c r="H1082" s="69"/>
      <c r="I1082" s="69">
        <f t="shared" si="74"/>
        <v>717.5</v>
      </c>
      <c r="J1082" s="69">
        <f t="shared" si="70"/>
        <v>760</v>
      </c>
      <c r="K1082" s="69">
        <v>25</v>
      </c>
      <c r="L1082" s="69">
        <f t="shared" si="75"/>
        <v>1502.5</v>
      </c>
      <c r="M1082" s="68">
        <f t="shared" si="72"/>
        <v>23497.5</v>
      </c>
      <c r="N1082" s="39"/>
    </row>
    <row r="1083" spans="1:14" s="1" customFormat="1" ht="39.950000000000003" customHeight="1" x14ac:dyDescent="0.25">
      <c r="A1083" s="23">
        <v>675</v>
      </c>
      <c r="B1083" s="74" t="s">
        <v>786</v>
      </c>
      <c r="C1083" s="19" t="s">
        <v>942</v>
      </c>
      <c r="D1083" s="5" t="s">
        <v>704</v>
      </c>
      <c r="E1083" s="66" t="s">
        <v>46</v>
      </c>
      <c r="F1083" s="16" t="s">
        <v>14</v>
      </c>
      <c r="G1083" s="75">
        <v>25000</v>
      </c>
      <c r="H1083" s="75"/>
      <c r="I1083" s="75">
        <f t="shared" si="74"/>
        <v>717.5</v>
      </c>
      <c r="J1083" s="75">
        <f t="shared" si="70"/>
        <v>760</v>
      </c>
      <c r="K1083" s="69">
        <v>25</v>
      </c>
      <c r="L1083" s="69">
        <f t="shared" si="75"/>
        <v>1502.5</v>
      </c>
      <c r="M1083" s="75">
        <f t="shared" si="72"/>
        <v>23497.5</v>
      </c>
      <c r="N1083" s="39"/>
    </row>
    <row r="1084" spans="1:14" s="1" customFormat="1" ht="39.950000000000003" customHeight="1" x14ac:dyDescent="0.25">
      <c r="A1084" s="23">
        <v>676</v>
      </c>
      <c r="B1084" s="74" t="s">
        <v>787</v>
      </c>
      <c r="C1084" s="19" t="s">
        <v>944</v>
      </c>
      <c r="D1084" s="5" t="s">
        <v>704</v>
      </c>
      <c r="E1084" s="66" t="s">
        <v>46</v>
      </c>
      <c r="F1084" s="5" t="s">
        <v>14</v>
      </c>
      <c r="G1084" s="75">
        <v>25000</v>
      </c>
      <c r="H1084" s="69"/>
      <c r="I1084" s="69">
        <f t="shared" si="74"/>
        <v>717.5</v>
      </c>
      <c r="J1084" s="69">
        <f t="shared" si="70"/>
        <v>760</v>
      </c>
      <c r="K1084" s="69">
        <v>25</v>
      </c>
      <c r="L1084" s="69">
        <f t="shared" si="75"/>
        <v>1502.5</v>
      </c>
      <c r="M1084" s="68">
        <f t="shared" si="72"/>
        <v>23497.5</v>
      </c>
      <c r="N1084" s="39"/>
    </row>
    <row r="1085" spans="1:14" s="1" customFormat="1" ht="39.950000000000003" customHeight="1" x14ac:dyDescent="0.25">
      <c r="A1085" s="23">
        <v>677</v>
      </c>
      <c r="B1085" s="74" t="s">
        <v>789</v>
      </c>
      <c r="C1085" s="19" t="s">
        <v>942</v>
      </c>
      <c r="D1085" s="5" t="s">
        <v>704</v>
      </c>
      <c r="E1085" s="66" t="s">
        <v>46</v>
      </c>
      <c r="F1085" s="5" t="s">
        <v>14</v>
      </c>
      <c r="G1085" s="75">
        <v>25000</v>
      </c>
      <c r="H1085" s="69"/>
      <c r="I1085" s="69">
        <f t="shared" si="74"/>
        <v>717.5</v>
      </c>
      <c r="J1085" s="69">
        <f t="shared" si="70"/>
        <v>760</v>
      </c>
      <c r="K1085" s="69">
        <v>25</v>
      </c>
      <c r="L1085" s="69">
        <f t="shared" si="75"/>
        <v>1502.5</v>
      </c>
      <c r="M1085" s="68">
        <f t="shared" si="72"/>
        <v>23497.5</v>
      </c>
      <c r="N1085" s="39"/>
    </row>
    <row r="1086" spans="1:14" s="1" customFormat="1" ht="39.950000000000003" customHeight="1" x14ac:dyDescent="0.25">
      <c r="A1086" s="23">
        <v>678</v>
      </c>
      <c r="B1086" s="74" t="s">
        <v>790</v>
      </c>
      <c r="C1086" s="19" t="s">
        <v>944</v>
      </c>
      <c r="D1086" s="5" t="s">
        <v>704</v>
      </c>
      <c r="E1086" s="66" t="s">
        <v>46</v>
      </c>
      <c r="F1086" s="16" t="s">
        <v>14</v>
      </c>
      <c r="G1086" s="75">
        <v>25000</v>
      </c>
      <c r="H1086" s="75"/>
      <c r="I1086" s="75">
        <f t="shared" si="74"/>
        <v>717.5</v>
      </c>
      <c r="J1086" s="75">
        <f t="shared" si="70"/>
        <v>760</v>
      </c>
      <c r="K1086" s="69">
        <v>25</v>
      </c>
      <c r="L1086" s="69">
        <f t="shared" si="75"/>
        <v>1502.5</v>
      </c>
      <c r="M1086" s="75">
        <f t="shared" si="72"/>
        <v>23497.5</v>
      </c>
      <c r="N1086" s="39"/>
    </row>
    <row r="1087" spans="1:14" s="1" customFormat="1" ht="39.950000000000003" customHeight="1" x14ac:dyDescent="0.25">
      <c r="A1087" s="23">
        <v>679</v>
      </c>
      <c r="B1087" s="74" t="s">
        <v>793</v>
      </c>
      <c r="C1087" s="19" t="s">
        <v>944</v>
      </c>
      <c r="D1087" s="5" t="s">
        <v>704</v>
      </c>
      <c r="E1087" s="66" t="s">
        <v>46</v>
      </c>
      <c r="F1087" s="5" t="s">
        <v>14</v>
      </c>
      <c r="G1087" s="75">
        <v>25000</v>
      </c>
      <c r="H1087" s="69"/>
      <c r="I1087" s="69">
        <f t="shared" si="74"/>
        <v>717.5</v>
      </c>
      <c r="J1087" s="69">
        <f t="shared" si="70"/>
        <v>760</v>
      </c>
      <c r="K1087" s="69">
        <v>25</v>
      </c>
      <c r="L1087" s="69">
        <f t="shared" si="75"/>
        <v>1502.5</v>
      </c>
      <c r="M1087" s="68">
        <f t="shared" si="72"/>
        <v>23497.5</v>
      </c>
      <c r="N1087" s="39"/>
    </row>
    <row r="1088" spans="1:14" s="1" customFormat="1" ht="39.950000000000003" customHeight="1" x14ac:dyDescent="0.25">
      <c r="A1088" s="23">
        <v>680</v>
      </c>
      <c r="B1088" s="74" t="s">
        <v>805</v>
      </c>
      <c r="C1088" s="19" t="s">
        <v>944</v>
      </c>
      <c r="D1088" s="5" t="s">
        <v>704</v>
      </c>
      <c r="E1088" s="66" t="s">
        <v>46</v>
      </c>
      <c r="F1088" s="16" t="s">
        <v>14</v>
      </c>
      <c r="G1088" s="75">
        <v>25000</v>
      </c>
      <c r="H1088" s="75"/>
      <c r="I1088" s="75">
        <f t="shared" si="74"/>
        <v>717.5</v>
      </c>
      <c r="J1088" s="75">
        <f t="shared" si="70"/>
        <v>760</v>
      </c>
      <c r="K1088" s="69">
        <v>25</v>
      </c>
      <c r="L1088" s="69">
        <f t="shared" si="75"/>
        <v>1502.5</v>
      </c>
      <c r="M1088" s="75">
        <f t="shared" si="72"/>
        <v>23497.5</v>
      </c>
      <c r="N1088" s="39"/>
    </row>
    <row r="1089" spans="1:14" s="1" customFormat="1" ht="39.950000000000003" customHeight="1" x14ac:dyDescent="0.25">
      <c r="A1089" s="23">
        <v>681</v>
      </c>
      <c r="B1089" s="74" t="s">
        <v>806</v>
      </c>
      <c r="C1089" s="19" t="s">
        <v>942</v>
      </c>
      <c r="D1089" s="5" t="s">
        <v>704</v>
      </c>
      <c r="E1089" s="66" t="s">
        <v>46</v>
      </c>
      <c r="F1089" s="5" t="s">
        <v>14</v>
      </c>
      <c r="G1089" s="75">
        <v>25000</v>
      </c>
      <c r="H1089" s="69"/>
      <c r="I1089" s="69">
        <f t="shared" si="74"/>
        <v>717.5</v>
      </c>
      <c r="J1089" s="69">
        <f t="shared" si="70"/>
        <v>760</v>
      </c>
      <c r="K1089" s="69">
        <v>25</v>
      </c>
      <c r="L1089" s="69">
        <f t="shared" si="75"/>
        <v>1502.5</v>
      </c>
      <c r="M1089" s="68">
        <f t="shared" si="72"/>
        <v>23497.5</v>
      </c>
      <c r="N1089" s="39"/>
    </row>
    <row r="1090" spans="1:14" s="4" customFormat="1" ht="20.100000000000001" customHeight="1" x14ac:dyDescent="0.25">
      <c r="A1090" s="105" t="s">
        <v>0</v>
      </c>
      <c r="B1090" s="105"/>
      <c r="C1090" s="105"/>
      <c r="D1090" s="105"/>
      <c r="E1090" s="105"/>
      <c r="F1090" s="105"/>
      <c r="G1090" s="105"/>
      <c r="H1090" s="105"/>
      <c r="I1090" s="105"/>
      <c r="J1090" s="105"/>
      <c r="K1090" s="105"/>
      <c r="L1090" s="105"/>
      <c r="M1090" s="105"/>
    </row>
    <row r="1091" spans="1:14" s="4" customFormat="1" ht="20.100000000000001" customHeight="1" x14ac:dyDescent="0.25">
      <c r="A1091" s="105" t="s">
        <v>1</v>
      </c>
      <c r="B1091" s="105"/>
      <c r="C1091" s="105"/>
      <c r="D1091" s="105"/>
      <c r="E1091" s="105"/>
      <c r="F1091" s="105"/>
      <c r="G1091" s="105"/>
      <c r="H1091" s="105"/>
      <c r="I1091" s="105"/>
      <c r="J1091" s="105"/>
      <c r="K1091" s="105"/>
      <c r="L1091" s="105"/>
      <c r="M1091" s="105"/>
    </row>
    <row r="1092" spans="1:14" s="4" customFormat="1" ht="20.100000000000001" customHeight="1" x14ac:dyDescent="0.25">
      <c r="A1092" s="105" t="s">
        <v>2</v>
      </c>
      <c r="B1092" s="105"/>
      <c r="C1092" s="105"/>
      <c r="D1092" s="105"/>
      <c r="E1092" s="105"/>
      <c r="F1092" s="105"/>
      <c r="G1092" s="105"/>
      <c r="H1092" s="105"/>
      <c r="I1092" s="105"/>
      <c r="J1092" s="105"/>
      <c r="K1092" s="105"/>
      <c r="L1092" s="105"/>
      <c r="M1092" s="105"/>
    </row>
    <row r="1093" spans="1:14" s="4" customFormat="1" ht="20.100000000000001" customHeight="1" x14ac:dyDescent="0.25">
      <c r="A1093" s="22"/>
      <c r="B1093" s="34"/>
      <c r="C1093" s="15"/>
      <c r="D1093" s="32"/>
      <c r="E1093" s="32"/>
      <c r="F1093" s="13"/>
      <c r="G1093" s="9"/>
      <c r="H1093" s="10"/>
      <c r="I1093" s="10"/>
      <c r="J1093" s="9"/>
      <c r="K1093" s="10"/>
      <c r="L1093" s="9"/>
      <c r="M1093" s="10"/>
    </row>
    <row r="1094" spans="1:14" s="4" customFormat="1" ht="20.100000000000001" customHeight="1" x14ac:dyDescent="0.25">
      <c r="A1094" s="105" t="s">
        <v>3</v>
      </c>
      <c r="B1094" s="105"/>
      <c r="C1094" s="105"/>
      <c r="D1094" s="105"/>
      <c r="E1094" s="105"/>
      <c r="F1094" s="105"/>
      <c r="G1094" s="105"/>
      <c r="H1094" s="105"/>
      <c r="I1094" s="105"/>
      <c r="J1094" s="105"/>
      <c r="K1094" s="105"/>
      <c r="L1094" s="105"/>
      <c r="M1094" s="105"/>
    </row>
    <row r="1095" spans="1:14" s="4" customFormat="1" ht="20.100000000000001" customHeight="1" x14ac:dyDescent="0.25">
      <c r="A1095" s="105" t="s">
        <v>1849</v>
      </c>
      <c r="B1095" s="105"/>
      <c r="C1095" s="105"/>
      <c r="D1095" s="105"/>
      <c r="E1095" s="105"/>
      <c r="F1095" s="105"/>
      <c r="G1095" s="105"/>
      <c r="H1095" s="105"/>
      <c r="I1095" s="105"/>
      <c r="J1095" s="105"/>
      <c r="K1095" s="105"/>
      <c r="L1095" s="105"/>
      <c r="M1095" s="105"/>
    </row>
    <row r="1096" spans="1:14" s="4" customFormat="1" ht="20.100000000000001" customHeight="1" x14ac:dyDescent="0.25">
      <c r="A1096" s="22"/>
      <c r="B1096" s="34"/>
      <c r="C1096" s="15"/>
      <c r="D1096" s="32"/>
      <c r="E1096" s="32"/>
      <c r="F1096" s="13"/>
      <c r="G1096" s="9"/>
      <c r="H1096" s="10"/>
      <c r="I1096" s="10"/>
      <c r="J1096" s="9"/>
      <c r="K1096" s="10"/>
      <c r="L1096" s="9"/>
      <c r="M1096" s="10"/>
    </row>
    <row r="1097" spans="1:14" s="4" customFormat="1" ht="20.100000000000001" customHeight="1" x14ac:dyDescent="0.25">
      <c r="A1097" s="106" t="s">
        <v>1850</v>
      </c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</row>
    <row r="1098" spans="1:14" s="1" customFormat="1" ht="20.100000000000001" customHeight="1" thickBot="1" x14ac:dyDescent="0.3">
      <c r="A1098" s="22"/>
      <c r="B1098" s="34"/>
      <c r="C1098" s="15"/>
      <c r="D1098" s="32"/>
      <c r="E1098" s="32"/>
      <c r="F1098" s="13"/>
      <c r="G1098" s="9"/>
      <c r="H1098" s="10"/>
      <c r="I1098" s="10"/>
      <c r="J1098" s="9"/>
      <c r="K1098" s="10"/>
      <c r="L1098" s="9"/>
      <c r="M1098" s="10"/>
    </row>
    <row r="1099" spans="1:14" s="1" customFormat="1" ht="30" customHeight="1" x14ac:dyDescent="0.25">
      <c r="A1099" s="81" t="s">
        <v>508</v>
      </c>
      <c r="B1099" s="61" t="s">
        <v>4</v>
      </c>
      <c r="C1099" s="62" t="s">
        <v>943</v>
      </c>
      <c r="D1099" s="63" t="s">
        <v>5</v>
      </c>
      <c r="E1099" s="61" t="s">
        <v>6</v>
      </c>
      <c r="F1099" s="62" t="s">
        <v>7</v>
      </c>
      <c r="G1099" s="61" t="s">
        <v>8</v>
      </c>
      <c r="H1099" s="64" t="s">
        <v>10</v>
      </c>
      <c r="I1099" s="64" t="s">
        <v>9</v>
      </c>
      <c r="J1099" s="65" t="s">
        <v>11</v>
      </c>
      <c r="K1099" s="61" t="s">
        <v>541</v>
      </c>
      <c r="L1099" s="65" t="s">
        <v>542</v>
      </c>
      <c r="M1099" s="64" t="s">
        <v>12</v>
      </c>
    </row>
    <row r="1100" spans="1:14" s="1" customFormat="1" ht="39.950000000000003" customHeight="1" x14ac:dyDescent="0.25">
      <c r="A1100" s="23">
        <v>682</v>
      </c>
      <c r="B1100" s="74" t="s">
        <v>807</v>
      </c>
      <c r="C1100" s="19" t="s">
        <v>942</v>
      </c>
      <c r="D1100" s="5" t="s">
        <v>704</v>
      </c>
      <c r="E1100" s="66" t="s">
        <v>46</v>
      </c>
      <c r="F1100" s="16" t="s">
        <v>14</v>
      </c>
      <c r="G1100" s="75">
        <v>25000</v>
      </c>
      <c r="H1100" s="75"/>
      <c r="I1100" s="75">
        <f t="shared" si="74"/>
        <v>717.5</v>
      </c>
      <c r="J1100" s="75">
        <f t="shared" si="70"/>
        <v>760</v>
      </c>
      <c r="K1100" s="69">
        <v>25</v>
      </c>
      <c r="L1100" s="69">
        <f t="shared" si="75"/>
        <v>1502.5</v>
      </c>
      <c r="M1100" s="75">
        <f t="shared" si="72"/>
        <v>23497.5</v>
      </c>
      <c r="N1100" s="39"/>
    </row>
    <row r="1101" spans="1:14" s="1" customFormat="1" ht="39.950000000000003" customHeight="1" x14ac:dyDescent="0.25">
      <c r="A1101" s="23">
        <v>683</v>
      </c>
      <c r="B1101" s="74" t="s">
        <v>811</v>
      </c>
      <c r="C1101" s="19" t="s">
        <v>942</v>
      </c>
      <c r="D1101" s="5" t="s">
        <v>704</v>
      </c>
      <c r="E1101" s="66" t="s">
        <v>46</v>
      </c>
      <c r="F1101" s="16" t="s">
        <v>14</v>
      </c>
      <c r="G1101" s="75">
        <v>25000</v>
      </c>
      <c r="H1101" s="75"/>
      <c r="I1101" s="69">
        <f t="shared" si="74"/>
        <v>717.5</v>
      </c>
      <c r="J1101" s="75">
        <f t="shared" si="70"/>
        <v>760</v>
      </c>
      <c r="K1101" s="69">
        <v>25</v>
      </c>
      <c r="L1101" s="69">
        <f t="shared" si="75"/>
        <v>1502.5</v>
      </c>
      <c r="M1101" s="75">
        <f t="shared" si="72"/>
        <v>23497.5</v>
      </c>
      <c r="N1101" s="39"/>
    </row>
    <row r="1102" spans="1:14" s="1" customFormat="1" ht="39.950000000000003" customHeight="1" x14ac:dyDescent="0.25">
      <c r="A1102" s="23">
        <v>684</v>
      </c>
      <c r="B1102" s="5" t="s">
        <v>960</v>
      </c>
      <c r="C1102" s="19" t="s">
        <v>942</v>
      </c>
      <c r="D1102" s="5" t="s">
        <v>704</v>
      </c>
      <c r="E1102" s="66" t="s">
        <v>46</v>
      </c>
      <c r="F1102" s="5" t="s">
        <v>14</v>
      </c>
      <c r="G1102" s="70">
        <v>25000</v>
      </c>
      <c r="H1102" s="71"/>
      <c r="I1102" s="69">
        <f t="shared" si="74"/>
        <v>717.5</v>
      </c>
      <c r="J1102" s="71">
        <f t="shared" si="70"/>
        <v>760</v>
      </c>
      <c r="K1102" s="72">
        <v>25</v>
      </c>
      <c r="L1102" s="69">
        <f t="shared" si="75"/>
        <v>1502.5</v>
      </c>
      <c r="M1102" s="73">
        <f t="shared" si="72"/>
        <v>23497.5</v>
      </c>
      <c r="N1102" s="39"/>
    </row>
    <row r="1103" spans="1:14" s="1" customFormat="1" ht="39.950000000000003" customHeight="1" x14ac:dyDescent="0.25">
      <c r="A1103" s="23">
        <v>685</v>
      </c>
      <c r="B1103" s="5" t="s">
        <v>961</v>
      </c>
      <c r="C1103" s="19" t="s">
        <v>942</v>
      </c>
      <c r="D1103" s="5" t="s">
        <v>704</v>
      </c>
      <c r="E1103" s="66" t="s">
        <v>46</v>
      </c>
      <c r="F1103" s="5" t="s">
        <v>14</v>
      </c>
      <c r="G1103" s="70">
        <v>25000</v>
      </c>
      <c r="H1103" s="71"/>
      <c r="I1103" s="69">
        <f t="shared" si="74"/>
        <v>717.5</v>
      </c>
      <c r="J1103" s="71">
        <f t="shared" si="70"/>
        <v>760</v>
      </c>
      <c r="K1103" s="72">
        <v>25</v>
      </c>
      <c r="L1103" s="69">
        <f t="shared" si="75"/>
        <v>1502.5</v>
      </c>
      <c r="M1103" s="73">
        <f t="shared" si="72"/>
        <v>23497.5</v>
      </c>
      <c r="N1103" s="39"/>
    </row>
    <row r="1104" spans="1:14" s="1" customFormat="1" ht="39.950000000000003" customHeight="1" x14ac:dyDescent="0.25">
      <c r="A1104" s="23">
        <v>686</v>
      </c>
      <c r="B1104" s="5" t="s">
        <v>967</v>
      </c>
      <c r="C1104" s="19" t="s">
        <v>942</v>
      </c>
      <c r="D1104" s="5" t="s">
        <v>704</v>
      </c>
      <c r="E1104" s="66" t="s">
        <v>46</v>
      </c>
      <c r="F1104" s="5" t="s">
        <v>14</v>
      </c>
      <c r="G1104" s="70">
        <v>25000</v>
      </c>
      <c r="H1104" s="71"/>
      <c r="I1104" s="69">
        <f t="shared" si="74"/>
        <v>717.5</v>
      </c>
      <c r="J1104" s="71">
        <f t="shared" si="70"/>
        <v>760</v>
      </c>
      <c r="K1104" s="72">
        <v>25</v>
      </c>
      <c r="L1104" s="69">
        <f t="shared" si="75"/>
        <v>1502.5</v>
      </c>
      <c r="M1104" s="73">
        <f t="shared" si="72"/>
        <v>23497.5</v>
      </c>
      <c r="N1104" s="39"/>
    </row>
    <row r="1105" spans="1:14" s="1" customFormat="1" ht="39.950000000000003" customHeight="1" x14ac:dyDescent="0.25">
      <c r="A1105" s="23">
        <v>687</v>
      </c>
      <c r="B1105" s="5" t="s">
        <v>951</v>
      </c>
      <c r="C1105" s="19" t="s">
        <v>942</v>
      </c>
      <c r="D1105" s="5" t="s">
        <v>704</v>
      </c>
      <c r="E1105" s="66" t="s">
        <v>46</v>
      </c>
      <c r="F1105" s="5" t="s">
        <v>14</v>
      </c>
      <c r="G1105" s="70">
        <v>25000</v>
      </c>
      <c r="H1105" s="71"/>
      <c r="I1105" s="69">
        <f t="shared" si="74"/>
        <v>717.5</v>
      </c>
      <c r="J1105" s="71">
        <f t="shared" si="70"/>
        <v>760</v>
      </c>
      <c r="K1105" s="72">
        <v>25</v>
      </c>
      <c r="L1105" s="69">
        <f t="shared" si="75"/>
        <v>1502.5</v>
      </c>
      <c r="M1105" s="73">
        <f t="shared" si="72"/>
        <v>23497.5</v>
      </c>
      <c r="N1105" s="39"/>
    </row>
    <row r="1106" spans="1:14" s="1" customFormat="1" ht="39.950000000000003" customHeight="1" x14ac:dyDescent="0.25">
      <c r="A1106" s="23">
        <v>688</v>
      </c>
      <c r="B1106" s="5" t="s">
        <v>983</v>
      </c>
      <c r="C1106" s="19" t="s">
        <v>942</v>
      </c>
      <c r="D1106" s="5" t="s">
        <v>704</v>
      </c>
      <c r="E1106" s="66" t="s">
        <v>46</v>
      </c>
      <c r="F1106" s="5" t="s">
        <v>14</v>
      </c>
      <c r="G1106" s="70">
        <v>25000</v>
      </c>
      <c r="H1106" s="71"/>
      <c r="I1106" s="69">
        <f t="shared" si="74"/>
        <v>717.5</v>
      </c>
      <c r="J1106" s="71">
        <f t="shared" si="70"/>
        <v>760</v>
      </c>
      <c r="K1106" s="72">
        <v>25</v>
      </c>
      <c r="L1106" s="69">
        <f t="shared" si="75"/>
        <v>1502.5</v>
      </c>
      <c r="M1106" s="73">
        <f t="shared" si="72"/>
        <v>23497.5</v>
      </c>
      <c r="N1106" s="39"/>
    </row>
    <row r="1107" spans="1:14" s="1" customFormat="1" ht="39.950000000000003" customHeight="1" x14ac:dyDescent="0.25">
      <c r="A1107" s="23">
        <v>689</v>
      </c>
      <c r="B1107" s="5" t="s">
        <v>1010</v>
      </c>
      <c r="C1107" s="19" t="s">
        <v>942</v>
      </c>
      <c r="D1107" s="5" t="s">
        <v>704</v>
      </c>
      <c r="E1107" s="66" t="s">
        <v>46</v>
      </c>
      <c r="F1107" s="5" t="s">
        <v>14</v>
      </c>
      <c r="G1107" s="70">
        <v>25000</v>
      </c>
      <c r="H1107" s="71"/>
      <c r="I1107" s="69">
        <f t="shared" si="74"/>
        <v>717.5</v>
      </c>
      <c r="J1107" s="71">
        <f t="shared" si="70"/>
        <v>760</v>
      </c>
      <c r="K1107" s="72">
        <v>25</v>
      </c>
      <c r="L1107" s="69">
        <f t="shared" si="75"/>
        <v>1502.5</v>
      </c>
      <c r="M1107" s="73">
        <f t="shared" si="72"/>
        <v>23497.5</v>
      </c>
      <c r="N1107" s="39"/>
    </row>
    <row r="1108" spans="1:14" s="1" customFormat="1" ht="39.950000000000003" customHeight="1" x14ac:dyDescent="0.25">
      <c r="A1108" s="23">
        <v>690</v>
      </c>
      <c r="B1108" s="5" t="s">
        <v>984</v>
      </c>
      <c r="C1108" s="19" t="s">
        <v>942</v>
      </c>
      <c r="D1108" s="5" t="s">
        <v>704</v>
      </c>
      <c r="E1108" s="66" t="s">
        <v>46</v>
      </c>
      <c r="F1108" s="5" t="s">
        <v>14</v>
      </c>
      <c r="G1108" s="70">
        <v>25000</v>
      </c>
      <c r="H1108" s="71"/>
      <c r="I1108" s="69">
        <f t="shared" si="74"/>
        <v>717.5</v>
      </c>
      <c r="J1108" s="71">
        <f t="shared" si="70"/>
        <v>760</v>
      </c>
      <c r="K1108" s="72">
        <v>25</v>
      </c>
      <c r="L1108" s="69">
        <f t="shared" si="75"/>
        <v>1502.5</v>
      </c>
      <c r="M1108" s="73">
        <f t="shared" si="72"/>
        <v>23497.5</v>
      </c>
      <c r="N1108" s="39"/>
    </row>
    <row r="1109" spans="1:14" s="1" customFormat="1" ht="39.950000000000003" customHeight="1" x14ac:dyDescent="0.25">
      <c r="A1109" s="23">
        <v>691</v>
      </c>
      <c r="B1109" s="5" t="s">
        <v>954</v>
      </c>
      <c r="C1109" s="19" t="s">
        <v>942</v>
      </c>
      <c r="D1109" s="5" t="s">
        <v>704</v>
      </c>
      <c r="E1109" s="66" t="s">
        <v>46</v>
      </c>
      <c r="F1109" s="5" t="s">
        <v>14</v>
      </c>
      <c r="G1109" s="70">
        <v>25000</v>
      </c>
      <c r="H1109" s="71"/>
      <c r="I1109" s="69">
        <f t="shared" si="74"/>
        <v>717.5</v>
      </c>
      <c r="J1109" s="71">
        <f t="shared" si="70"/>
        <v>760</v>
      </c>
      <c r="K1109" s="72">
        <v>25</v>
      </c>
      <c r="L1109" s="69">
        <f t="shared" si="75"/>
        <v>1502.5</v>
      </c>
      <c r="M1109" s="73">
        <f t="shared" si="72"/>
        <v>23497.5</v>
      </c>
      <c r="N1109" s="39"/>
    </row>
    <row r="1110" spans="1:14" s="1" customFormat="1" ht="39.950000000000003" customHeight="1" x14ac:dyDescent="0.25">
      <c r="A1110" s="23">
        <v>692</v>
      </c>
      <c r="B1110" s="5" t="s">
        <v>955</v>
      </c>
      <c r="C1110" s="19" t="s">
        <v>942</v>
      </c>
      <c r="D1110" s="5" t="s">
        <v>704</v>
      </c>
      <c r="E1110" s="66" t="s">
        <v>46</v>
      </c>
      <c r="F1110" s="5" t="s">
        <v>14</v>
      </c>
      <c r="G1110" s="70">
        <v>25000</v>
      </c>
      <c r="H1110" s="71"/>
      <c r="I1110" s="69">
        <f t="shared" si="74"/>
        <v>717.5</v>
      </c>
      <c r="J1110" s="71">
        <f t="shared" si="70"/>
        <v>760</v>
      </c>
      <c r="K1110" s="72">
        <v>25</v>
      </c>
      <c r="L1110" s="69">
        <f t="shared" si="75"/>
        <v>1502.5</v>
      </c>
      <c r="M1110" s="73">
        <f t="shared" si="72"/>
        <v>23497.5</v>
      </c>
      <c r="N1110" s="39"/>
    </row>
    <row r="1111" spans="1:14" s="1" customFormat="1" ht="39.950000000000003" customHeight="1" x14ac:dyDescent="0.25">
      <c r="A1111" s="23">
        <v>693</v>
      </c>
      <c r="B1111" s="5" t="s">
        <v>957</v>
      </c>
      <c r="C1111" s="19" t="s">
        <v>942</v>
      </c>
      <c r="D1111" s="5" t="s">
        <v>704</v>
      </c>
      <c r="E1111" s="66" t="s">
        <v>46</v>
      </c>
      <c r="F1111" s="5" t="s">
        <v>14</v>
      </c>
      <c r="G1111" s="70">
        <v>25000</v>
      </c>
      <c r="H1111" s="71"/>
      <c r="I1111" s="69">
        <f t="shared" si="74"/>
        <v>717.5</v>
      </c>
      <c r="J1111" s="71">
        <f t="shared" si="70"/>
        <v>760</v>
      </c>
      <c r="K1111" s="72">
        <v>25</v>
      </c>
      <c r="L1111" s="69">
        <f t="shared" si="75"/>
        <v>1502.5</v>
      </c>
      <c r="M1111" s="73">
        <f t="shared" si="72"/>
        <v>23497.5</v>
      </c>
      <c r="N1111" s="39"/>
    </row>
    <row r="1112" spans="1:14" s="1" customFormat="1" ht="39.950000000000003" customHeight="1" x14ac:dyDescent="0.25">
      <c r="A1112" s="23">
        <v>694</v>
      </c>
      <c r="B1112" s="5" t="s">
        <v>958</v>
      </c>
      <c r="C1112" s="19" t="s">
        <v>942</v>
      </c>
      <c r="D1112" s="5" t="s">
        <v>704</v>
      </c>
      <c r="E1112" s="66" t="s">
        <v>46</v>
      </c>
      <c r="F1112" s="5" t="s">
        <v>14</v>
      </c>
      <c r="G1112" s="70">
        <v>25000</v>
      </c>
      <c r="H1112" s="71"/>
      <c r="I1112" s="69">
        <f t="shared" si="74"/>
        <v>717.5</v>
      </c>
      <c r="J1112" s="71">
        <f t="shared" si="70"/>
        <v>760</v>
      </c>
      <c r="K1112" s="72">
        <v>25</v>
      </c>
      <c r="L1112" s="69">
        <f t="shared" si="75"/>
        <v>1502.5</v>
      </c>
      <c r="M1112" s="73">
        <f t="shared" si="72"/>
        <v>23497.5</v>
      </c>
      <c r="N1112" s="39"/>
    </row>
    <row r="1113" spans="1:14" s="1" customFormat="1" ht="39.950000000000003" customHeight="1" x14ac:dyDescent="0.25">
      <c r="A1113" s="23">
        <v>695</v>
      </c>
      <c r="B1113" s="5" t="s">
        <v>959</v>
      </c>
      <c r="C1113" s="19" t="s">
        <v>942</v>
      </c>
      <c r="D1113" s="5" t="s">
        <v>704</v>
      </c>
      <c r="E1113" s="66" t="s">
        <v>46</v>
      </c>
      <c r="F1113" s="5" t="s">
        <v>14</v>
      </c>
      <c r="G1113" s="70">
        <v>25000</v>
      </c>
      <c r="H1113" s="71"/>
      <c r="I1113" s="69">
        <f t="shared" si="74"/>
        <v>717.5</v>
      </c>
      <c r="J1113" s="71">
        <f t="shared" ref="J1113:J1216" si="76">+G1113*3.04%</f>
        <v>760</v>
      </c>
      <c r="K1113" s="72">
        <v>25</v>
      </c>
      <c r="L1113" s="69">
        <f t="shared" si="75"/>
        <v>1502.5</v>
      </c>
      <c r="M1113" s="73">
        <f t="shared" si="72"/>
        <v>23497.5</v>
      </c>
      <c r="N1113" s="39"/>
    </row>
    <row r="1114" spans="1:14" s="1" customFormat="1" ht="39.950000000000003" customHeight="1" x14ac:dyDescent="0.25">
      <c r="A1114" s="23">
        <v>696</v>
      </c>
      <c r="B1114" s="5" t="s">
        <v>987</v>
      </c>
      <c r="C1114" s="19" t="s">
        <v>942</v>
      </c>
      <c r="D1114" s="5" t="s">
        <v>704</v>
      </c>
      <c r="E1114" s="66" t="s">
        <v>46</v>
      </c>
      <c r="F1114" s="5" t="s">
        <v>14</v>
      </c>
      <c r="G1114" s="70">
        <v>25000</v>
      </c>
      <c r="H1114" s="71"/>
      <c r="I1114" s="69">
        <f t="shared" si="74"/>
        <v>717.5</v>
      </c>
      <c r="J1114" s="71">
        <f t="shared" si="76"/>
        <v>760</v>
      </c>
      <c r="K1114" s="72">
        <v>25</v>
      </c>
      <c r="L1114" s="69">
        <f t="shared" si="75"/>
        <v>1502.5</v>
      </c>
      <c r="M1114" s="73">
        <f t="shared" si="72"/>
        <v>23497.5</v>
      </c>
      <c r="N1114" s="39"/>
    </row>
    <row r="1115" spans="1:14" s="1" customFormat="1" ht="39.950000000000003" customHeight="1" x14ac:dyDescent="0.25">
      <c r="A1115" s="23">
        <v>697</v>
      </c>
      <c r="B1115" s="5" t="s">
        <v>997</v>
      </c>
      <c r="C1115" s="19" t="s">
        <v>942</v>
      </c>
      <c r="D1115" s="5" t="s">
        <v>704</v>
      </c>
      <c r="E1115" s="66" t="s">
        <v>46</v>
      </c>
      <c r="F1115" s="5" t="s">
        <v>14</v>
      </c>
      <c r="G1115" s="70">
        <v>25000</v>
      </c>
      <c r="H1115" s="71"/>
      <c r="I1115" s="69">
        <f t="shared" si="74"/>
        <v>717.5</v>
      </c>
      <c r="J1115" s="71">
        <f t="shared" si="76"/>
        <v>760</v>
      </c>
      <c r="K1115" s="72">
        <v>25</v>
      </c>
      <c r="L1115" s="69">
        <f t="shared" si="75"/>
        <v>1502.5</v>
      </c>
      <c r="M1115" s="73">
        <f t="shared" si="72"/>
        <v>23497.5</v>
      </c>
      <c r="N1115" s="39"/>
    </row>
    <row r="1116" spans="1:14" s="1" customFormat="1" ht="39.950000000000003" customHeight="1" x14ac:dyDescent="0.25">
      <c r="A1116" s="23">
        <v>698</v>
      </c>
      <c r="B1116" s="14" t="s">
        <v>883</v>
      </c>
      <c r="C1116" s="18" t="s">
        <v>942</v>
      </c>
      <c r="D1116" s="5" t="s">
        <v>704</v>
      </c>
      <c r="E1116" s="16" t="s">
        <v>46</v>
      </c>
      <c r="F1116" s="16" t="s">
        <v>14</v>
      </c>
      <c r="G1116" s="17">
        <v>25000</v>
      </c>
      <c r="H1116" s="75"/>
      <c r="I1116" s="69">
        <f t="shared" si="74"/>
        <v>717.5</v>
      </c>
      <c r="J1116" s="75">
        <f t="shared" si="76"/>
        <v>760</v>
      </c>
      <c r="K1116" s="69">
        <v>25</v>
      </c>
      <c r="L1116" s="69">
        <f t="shared" si="75"/>
        <v>1502.5</v>
      </c>
      <c r="M1116" s="75">
        <f t="shared" si="72"/>
        <v>23497.5</v>
      </c>
      <c r="N1116" s="39"/>
    </row>
    <row r="1117" spans="1:14" s="1" customFormat="1" ht="39.950000000000003" customHeight="1" x14ac:dyDescent="0.25">
      <c r="A1117" s="23">
        <v>699</v>
      </c>
      <c r="B1117" s="14" t="s">
        <v>837</v>
      </c>
      <c r="C1117" s="18" t="s">
        <v>942</v>
      </c>
      <c r="D1117" s="5" t="s">
        <v>704</v>
      </c>
      <c r="E1117" s="16" t="s">
        <v>46</v>
      </c>
      <c r="F1117" s="5" t="s">
        <v>14</v>
      </c>
      <c r="G1117" s="17">
        <v>25000</v>
      </c>
      <c r="H1117" s="75"/>
      <c r="I1117" s="69">
        <f t="shared" si="74"/>
        <v>717.5</v>
      </c>
      <c r="J1117" s="69">
        <f t="shared" si="76"/>
        <v>760</v>
      </c>
      <c r="K1117" s="69">
        <v>25</v>
      </c>
      <c r="L1117" s="69">
        <f t="shared" si="75"/>
        <v>1502.5</v>
      </c>
      <c r="M1117" s="68">
        <f t="shared" si="72"/>
        <v>23497.5</v>
      </c>
      <c r="N1117" s="39"/>
    </row>
    <row r="1118" spans="1:14" s="4" customFormat="1" ht="20.100000000000001" customHeight="1" x14ac:dyDescent="0.25">
      <c r="A1118" s="105" t="s">
        <v>0</v>
      </c>
      <c r="B1118" s="105"/>
      <c r="C1118" s="105"/>
      <c r="D1118" s="105"/>
      <c r="E1118" s="105"/>
      <c r="F1118" s="105"/>
      <c r="G1118" s="105"/>
      <c r="H1118" s="105"/>
      <c r="I1118" s="105"/>
      <c r="J1118" s="105"/>
      <c r="K1118" s="105"/>
      <c r="L1118" s="105"/>
      <c r="M1118" s="105"/>
    </row>
    <row r="1119" spans="1:14" s="4" customFormat="1" ht="20.100000000000001" customHeight="1" x14ac:dyDescent="0.25">
      <c r="A1119" s="105" t="s">
        <v>1</v>
      </c>
      <c r="B1119" s="105"/>
      <c r="C1119" s="105"/>
      <c r="D1119" s="105"/>
      <c r="E1119" s="105"/>
      <c r="F1119" s="105"/>
      <c r="G1119" s="105"/>
      <c r="H1119" s="105"/>
      <c r="I1119" s="105"/>
      <c r="J1119" s="105"/>
      <c r="K1119" s="105"/>
      <c r="L1119" s="105"/>
      <c r="M1119" s="105"/>
    </row>
    <row r="1120" spans="1:14" s="4" customFormat="1" ht="20.100000000000001" customHeight="1" x14ac:dyDescent="0.25">
      <c r="A1120" s="105" t="s">
        <v>2</v>
      </c>
      <c r="B1120" s="105"/>
      <c r="C1120" s="105"/>
      <c r="D1120" s="105"/>
      <c r="E1120" s="105"/>
      <c r="F1120" s="105"/>
      <c r="G1120" s="105"/>
      <c r="H1120" s="105"/>
      <c r="I1120" s="105"/>
      <c r="J1120" s="105"/>
      <c r="K1120" s="105"/>
      <c r="L1120" s="105"/>
      <c r="M1120" s="105"/>
    </row>
    <row r="1121" spans="1:14" s="4" customFormat="1" ht="20.100000000000001" customHeight="1" x14ac:dyDescent="0.25">
      <c r="A1121" s="22"/>
      <c r="B1121" s="34"/>
      <c r="C1121" s="15"/>
      <c r="D1121" s="32"/>
      <c r="E1121" s="32"/>
      <c r="F1121" s="13"/>
      <c r="G1121" s="9"/>
      <c r="H1121" s="10"/>
      <c r="I1121" s="10"/>
      <c r="J1121" s="9"/>
      <c r="K1121" s="10"/>
      <c r="L1121" s="9"/>
      <c r="M1121" s="10"/>
    </row>
    <row r="1122" spans="1:14" s="4" customFormat="1" ht="20.100000000000001" customHeight="1" x14ac:dyDescent="0.25">
      <c r="A1122" s="105" t="s">
        <v>3</v>
      </c>
      <c r="B1122" s="105"/>
      <c r="C1122" s="105"/>
      <c r="D1122" s="105"/>
      <c r="E1122" s="105"/>
      <c r="F1122" s="105"/>
      <c r="G1122" s="105"/>
      <c r="H1122" s="105"/>
      <c r="I1122" s="105"/>
      <c r="J1122" s="105"/>
      <c r="K1122" s="105"/>
      <c r="L1122" s="105"/>
      <c r="M1122" s="105"/>
    </row>
    <row r="1123" spans="1:14" s="4" customFormat="1" ht="20.100000000000001" customHeight="1" x14ac:dyDescent="0.25">
      <c r="A1123" s="105" t="s">
        <v>1849</v>
      </c>
      <c r="B1123" s="105"/>
      <c r="C1123" s="105"/>
      <c r="D1123" s="105"/>
      <c r="E1123" s="105"/>
      <c r="F1123" s="105"/>
      <c r="G1123" s="105"/>
      <c r="H1123" s="105"/>
      <c r="I1123" s="105"/>
      <c r="J1123" s="105"/>
      <c r="K1123" s="105"/>
      <c r="L1123" s="105"/>
      <c r="M1123" s="105"/>
    </row>
    <row r="1124" spans="1:14" s="4" customFormat="1" ht="20.100000000000001" customHeight="1" x14ac:dyDescent="0.25">
      <c r="A1124" s="22"/>
      <c r="B1124" s="34"/>
      <c r="C1124" s="15"/>
      <c r="D1124" s="32"/>
      <c r="E1124" s="32"/>
      <c r="F1124" s="13"/>
      <c r="G1124" s="9"/>
      <c r="H1124" s="10"/>
      <c r="I1124" s="10"/>
      <c r="J1124" s="9"/>
      <c r="K1124" s="10"/>
      <c r="L1124" s="9"/>
      <c r="M1124" s="10"/>
    </row>
    <row r="1125" spans="1:14" s="4" customFormat="1" ht="20.100000000000001" customHeight="1" x14ac:dyDescent="0.25">
      <c r="A1125" s="106" t="s">
        <v>1850</v>
      </c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</row>
    <row r="1126" spans="1:14" s="1" customFormat="1" ht="20.100000000000001" customHeight="1" thickBot="1" x14ac:dyDescent="0.3">
      <c r="A1126" s="22"/>
      <c r="B1126" s="34"/>
      <c r="C1126" s="15"/>
      <c r="D1126" s="32"/>
      <c r="E1126" s="32"/>
      <c r="F1126" s="13"/>
      <c r="G1126" s="9"/>
      <c r="H1126" s="10"/>
      <c r="I1126" s="10"/>
      <c r="J1126" s="9"/>
      <c r="K1126" s="10"/>
      <c r="L1126" s="9"/>
      <c r="M1126" s="10"/>
    </row>
    <row r="1127" spans="1:14" s="1" customFormat="1" ht="30" customHeight="1" x14ac:dyDescent="0.25">
      <c r="A1127" s="81" t="s">
        <v>508</v>
      </c>
      <c r="B1127" s="61" t="s">
        <v>4</v>
      </c>
      <c r="C1127" s="62" t="s">
        <v>943</v>
      </c>
      <c r="D1127" s="63" t="s">
        <v>5</v>
      </c>
      <c r="E1127" s="61" t="s">
        <v>6</v>
      </c>
      <c r="F1127" s="62" t="s">
        <v>7</v>
      </c>
      <c r="G1127" s="61" t="s">
        <v>8</v>
      </c>
      <c r="H1127" s="64" t="s">
        <v>10</v>
      </c>
      <c r="I1127" s="64" t="s">
        <v>9</v>
      </c>
      <c r="J1127" s="65" t="s">
        <v>11</v>
      </c>
      <c r="K1127" s="61" t="s">
        <v>541</v>
      </c>
      <c r="L1127" s="65" t="s">
        <v>542</v>
      </c>
      <c r="M1127" s="64" t="s">
        <v>12</v>
      </c>
    </row>
    <row r="1128" spans="1:14" s="1" customFormat="1" ht="39.950000000000003" customHeight="1" x14ac:dyDescent="0.25">
      <c r="A1128" s="23">
        <v>700</v>
      </c>
      <c r="B1128" s="14" t="s">
        <v>838</v>
      </c>
      <c r="C1128" s="18" t="s">
        <v>942</v>
      </c>
      <c r="D1128" s="5" t="s">
        <v>704</v>
      </c>
      <c r="E1128" s="16" t="s">
        <v>46</v>
      </c>
      <c r="F1128" s="16" t="s">
        <v>14</v>
      </c>
      <c r="G1128" s="17">
        <v>25000</v>
      </c>
      <c r="H1128" s="75"/>
      <c r="I1128" s="69">
        <f t="shared" si="74"/>
        <v>717.5</v>
      </c>
      <c r="J1128" s="75">
        <f t="shared" si="76"/>
        <v>760</v>
      </c>
      <c r="K1128" s="69">
        <v>25</v>
      </c>
      <c r="L1128" s="69">
        <f t="shared" ref="L1128:L1163" si="77">+H1128+I1128+J1128+K1128</f>
        <v>1502.5</v>
      </c>
      <c r="M1128" s="75">
        <f t="shared" si="72"/>
        <v>23497.5</v>
      </c>
      <c r="N1128" s="39"/>
    </row>
    <row r="1129" spans="1:14" s="1" customFormat="1" ht="39.950000000000003" customHeight="1" x14ac:dyDescent="0.25">
      <c r="A1129" s="23">
        <v>701</v>
      </c>
      <c r="B1129" s="14" t="s">
        <v>839</v>
      </c>
      <c r="C1129" s="18" t="s">
        <v>942</v>
      </c>
      <c r="D1129" s="5" t="s">
        <v>704</v>
      </c>
      <c r="E1129" s="16" t="s">
        <v>46</v>
      </c>
      <c r="F1129" s="5" t="s">
        <v>14</v>
      </c>
      <c r="G1129" s="17">
        <v>25000</v>
      </c>
      <c r="H1129" s="75"/>
      <c r="I1129" s="69">
        <f t="shared" si="74"/>
        <v>717.5</v>
      </c>
      <c r="J1129" s="69">
        <f t="shared" si="76"/>
        <v>760</v>
      </c>
      <c r="K1129" s="69">
        <v>25</v>
      </c>
      <c r="L1129" s="69">
        <f t="shared" si="77"/>
        <v>1502.5</v>
      </c>
      <c r="M1129" s="68">
        <f t="shared" si="72"/>
        <v>23497.5</v>
      </c>
      <c r="N1129" s="39"/>
    </row>
    <row r="1130" spans="1:14" s="1" customFormat="1" ht="39.950000000000003" customHeight="1" x14ac:dyDescent="0.25">
      <c r="A1130" s="23">
        <v>702</v>
      </c>
      <c r="B1130" s="5" t="s">
        <v>840</v>
      </c>
      <c r="C1130" s="18" t="s">
        <v>942</v>
      </c>
      <c r="D1130" s="5" t="s">
        <v>704</v>
      </c>
      <c r="E1130" s="16" t="s">
        <v>46</v>
      </c>
      <c r="F1130" s="16" t="s">
        <v>14</v>
      </c>
      <c r="G1130" s="17">
        <v>25000</v>
      </c>
      <c r="H1130" s="75"/>
      <c r="I1130" s="69">
        <f t="shared" si="74"/>
        <v>717.5</v>
      </c>
      <c r="J1130" s="75">
        <f t="shared" si="76"/>
        <v>760</v>
      </c>
      <c r="K1130" s="69">
        <v>25</v>
      </c>
      <c r="L1130" s="69">
        <f t="shared" si="77"/>
        <v>1502.5</v>
      </c>
      <c r="M1130" s="75">
        <f t="shared" si="72"/>
        <v>23497.5</v>
      </c>
      <c r="N1130" s="39"/>
    </row>
    <row r="1131" spans="1:14" s="1" customFormat="1" ht="39.950000000000003" customHeight="1" x14ac:dyDescent="0.25">
      <c r="A1131" s="23">
        <v>703</v>
      </c>
      <c r="B1131" s="14" t="s">
        <v>841</v>
      </c>
      <c r="C1131" s="18" t="s">
        <v>942</v>
      </c>
      <c r="D1131" s="5" t="s">
        <v>704</v>
      </c>
      <c r="E1131" s="16" t="s">
        <v>46</v>
      </c>
      <c r="F1131" s="5" t="s">
        <v>14</v>
      </c>
      <c r="G1131" s="17">
        <v>25000</v>
      </c>
      <c r="H1131" s="75"/>
      <c r="I1131" s="69">
        <f t="shared" si="74"/>
        <v>717.5</v>
      </c>
      <c r="J1131" s="69">
        <f t="shared" si="76"/>
        <v>760</v>
      </c>
      <c r="K1131" s="69">
        <v>25</v>
      </c>
      <c r="L1131" s="69">
        <f t="shared" si="77"/>
        <v>1502.5</v>
      </c>
      <c r="M1131" s="68">
        <f t="shared" si="72"/>
        <v>23497.5</v>
      </c>
      <c r="N1131" s="39"/>
    </row>
    <row r="1132" spans="1:14" s="1" customFormat="1" ht="39.950000000000003" customHeight="1" x14ac:dyDescent="0.25">
      <c r="A1132" s="23">
        <v>704</v>
      </c>
      <c r="B1132" s="14" t="s">
        <v>842</v>
      </c>
      <c r="C1132" s="18" t="s">
        <v>942</v>
      </c>
      <c r="D1132" s="5" t="s">
        <v>704</v>
      </c>
      <c r="E1132" s="16" t="s">
        <v>46</v>
      </c>
      <c r="F1132" s="16" t="s">
        <v>14</v>
      </c>
      <c r="G1132" s="17">
        <v>25000</v>
      </c>
      <c r="H1132" s="75"/>
      <c r="I1132" s="69">
        <f t="shared" si="74"/>
        <v>717.5</v>
      </c>
      <c r="J1132" s="75">
        <f t="shared" si="76"/>
        <v>760</v>
      </c>
      <c r="K1132" s="69">
        <v>25</v>
      </c>
      <c r="L1132" s="69">
        <f t="shared" si="77"/>
        <v>1502.5</v>
      </c>
      <c r="M1132" s="75">
        <f t="shared" ref="M1132:M1225" si="78">+G1132-L1132</f>
        <v>23497.5</v>
      </c>
      <c r="N1132" s="39"/>
    </row>
    <row r="1133" spans="1:14" s="1" customFormat="1" ht="39.950000000000003" customHeight="1" x14ac:dyDescent="0.25">
      <c r="A1133" s="23">
        <v>705</v>
      </c>
      <c r="B1133" s="14" t="s">
        <v>843</v>
      </c>
      <c r="C1133" s="18" t="s">
        <v>944</v>
      </c>
      <c r="D1133" s="5" t="s">
        <v>704</v>
      </c>
      <c r="E1133" s="16" t="s">
        <v>46</v>
      </c>
      <c r="F1133" s="5" t="s">
        <v>14</v>
      </c>
      <c r="G1133" s="17">
        <v>25000</v>
      </c>
      <c r="H1133" s="75"/>
      <c r="I1133" s="69">
        <f t="shared" si="74"/>
        <v>717.5</v>
      </c>
      <c r="J1133" s="69">
        <f t="shared" si="76"/>
        <v>760</v>
      </c>
      <c r="K1133" s="69">
        <v>25</v>
      </c>
      <c r="L1133" s="69">
        <f t="shared" si="77"/>
        <v>1502.5</v>
      </c>
      <c r="M1133" s="68">
        <f t="shared" si="78"/>
        <v>23497.5</v>
      </c>
      <c r="N1133" s="39"/>
    </row>
    <row r="1134" spans="1:14" s="1" customFormat="1" ht="39.950000000000003" customHeight="1" x14ac:dyDescent="0.25">
      <c r="A1134" s="23">
        <v>706</v>
      </c>
      <c r="B1134" s="14" t="s">
        <v>844</v>
      </c>
      <c r="C1134" s="18" t="s">
        <v>944</v>
      </c>
      <c r="D1134" s="5" t="s">
        <v>704</v>
      </c>
      <c r="E1134" s="16" t="s">
        <v>46</v>
      </c>
      <c r="F1134" s="16" t="s">
        <v>14</v>
      </c>
      <c r="G1134" s="17">
        <v>25000</v>
      </c>
      <c r="H1134" s="75"/>
      <c r="I1134" s="69">
        <f t="shared" si="74"/>
        <v>717.5</v>
      </c>
      <c r="J1134" s="75">
        <f t="shared" si="76"/>
        <v>760</v>
      </c>
      <c r="K1134" s="69">
        <v>25</v>
      </c>
      <c r="L1134" s="69">
        <f t="shared" si="77"/>
        <v>1502.5</v>
      </c>
      <c r="M1134" s="75">
        <f t="shared" si="78"/>
        <v>23497.5</v>
      </c>
      <c r="N1134" s="39"/>
    </row>
    <row r="1135" spans="1:14" s="1" customFormat="1" ht="39.950000000000003" customHeight="1" x14ac:dyDescent="0.25">
      <c r="A1135" s="23">
        <v>707</v>
      </c>
      <c r="B1135" s="74" t="s">
        <v>872</v>
      </c>
      <c r="C1135" s="19" t="s">
        <v>942</v>
      </c>
      <c r="D1135" s="5" t="s">
        <v>704</v>
      </c>
      <c r="E1135" s="16" t="s">
        <v>46</v>
      </c>
      <c r="F1135" s="16" t="s">
        <v>14</v>
      </c>
      <c r="G1135" s="17">
        <v>25000</v>
      </c>
      <c r="H1135" s="75"/>
      <c r="I1135" s="69">
        <f t="shared" si="74"/>
        <v>717.5</v>
      </c>
      <c r="J1135" s="69">
        <f t="shared" si="76"/>
        <v>760</v>
      </c>
      <c r="K1135" s="69">
        <v>25</v>
      </c>
      <c r="L1135" s="69">
        <f t="shared" si="77"/>
        <v>1502.5</v>
      </c>
      <c r="M1135" s="68">
        <f t="shared" si="78"/>
        <v>23497.5</v>
      </c>
      <c r="N1135" s="39"/>
    </row>
    <row r="1136" spans="1:14" s="1" customFormat="1" ht="39.950000000000003" customHeight="1" x14ac:dyDescent="0.25">
      <c r="A1136" s="23">
        <v>708</v>
      </c>
      <c r="B1136" s="16" t="s">
        <v>850</v>
      </c>
      <c r="C1136" s="19" t="s">
        <v>942</v>
      </c>
      <c r="D1136" s="5" t="s">
        <v>704</v>
      </c>
      <c r="E1136" s="16" t="s">
        <v>46</v>
      </c>
      <c r="F1136" s="16" t="s">
        <v>14</v>
      </c>
      <c r="G1136" s="17">
        <v>25000</v>
      </c>
      <c r="H1136" s="75"/>
      <c r="I1136" s="69">
        <f t="shared" si="74"/>
        <v>717.5</v>
      </c>
      <c r="J1136" s="75">
        <f t="shared" si="76"/>
        <v>760</v>
      </c>
      <c r="K1136" s="69">
        <v>25</v>
      </c>
      <c r="L1136" s="69">
        <f t="shared" si="77"/>
        <v>1502.5</v>
      </c>
      <c r="M1136" s="75">
        <f t="shared" si="78"/>
        <v>23497.5</v>
      </c>
      <c r="N1136" s="39"/>
    </row>
    <row r="1137" spans="1:14" s="1" customFormat="1" ht="39.950000000000003" customHeight="1" x14ac:dyDescent="0.25">
      <c r="A1137" s="23">
        <v>709</v>
      </c>
      <c r="B1137" s="74" t="s">
        <v>834</v>
      </c>
      <c r="C1137" s="19" t="s">
        <v>942</v>
      </c>
      <c r="D1137" s="5" t="s">
        <v>704</v>
      </c>
      <c r="E1137" s="16" t="s">
        <v>46</v>
      </c>
      <c r="F1137" s="16" t="s">
        <v>14</v>
      </c>
      <c r="G1137" s="17">
        <v>25000</v>
      </c>
      <c r="H1137" s="75"/>
      <c r="I1137" s="69">
        <f t="shared" si="74"/>
        <v>717.5</v>
      </c>
      <c r="J1137" s="75">
        <f t="shared" si="76"/>
        <v>760</v>
      </c>
      <c r="K1137" s="69">
        <v>25</v>
      </c>
      <c r="L1137" s="69">
        <f t="shared" si="77"/>
        <v>1502.5</v>
      </c>
      <c r="M1137" s="75">
        <f t="shared" si="78"/>
        <v>23497.5</v>
      </c>
      <c r="N1137" s="39"/>
    </row>
    <row r="1138" spans="1:14" s="1" customFormat="1" ht="39.950000000000003" customHeight="1" x14ac:dyDescent="0.25">
      <c r="A1138" s="23">
        <v>710</v>
      </c>
      <c r="B1138" s="14" t="s">
        <v>710</v>
      </c>
      <c r="C1138" s="18" t="s">
        <v>942</v>
      </c>
      <c r="D1138" s="5" t="s">
        <v>704</v>
      </c>
      <c r="E1138" s="16" t="s">
        <v>46</v>
      </c>
      <c r="F1138" s="5" t="s">
        <v>14</v>
      </c>
      <c r="G1138" s="68">
        <v>25000</v>
      </c>
      <c r="H1138" s="69"/>
      <c r="I1138" s="69">
        <f t="shared" ref="I1138:I1241" si="79">+G1138*2.87%</f>
        <v>717.5</v>
      </c>
      <c r="J1138" s="69">
        <f t="shared" si="76"/>
        <v>760</v>
      </c>
      <c r="K1138" s="69">
        <v>25</v>
      </c>
      <c r="L1138" s="69">
        <f t="shared" si="77"/>
        <v>1502.5</v>
      </c>
      <c r="M1138" s="68">
        <f t="shared" si="78"/>
        <v>23497.5</v>
      </c>
      <c r="N1138" s="39"/>
    </row>
    <row r="1139" spans="1:14" s="1" customFormat="1" ht="39.950000000000003" customHeight="1" x14ac:dyDescent="0.25">
      <c r="A1139" s="23">
        <v>711</v>
      </c>
      <c r="B1139" s="14" t="s">
        <v>887</v>
      </c>
      <c r="C1139" s="18" t="s">
        <v>944</v>
      </c>
      <c r="D1139" s="5" t="s">
        <v>704</v>
      </c>
      <c r="E1139" s="16" t="s">
        <v>46</v>
      </c>
      <c r="F1139" s="16" t="s">
        <v>14</v>
      </c>
      <c r="G1139" s="17">
        <v>25000</v>
      </c>
      <c r="H1139" s="17"/>
      <c r="I1139" s="69">
        <f t="shared" si="79"/>
        <v>717.5</v>
      </c>
      <c r="J1139" s="69">
        <f t="shared" si="76"/>
        <v>760</v>
      </c>
      <c r="K1139" s="69">
        <v>25</v>
      </c>
      <c r="L1139" s="69">
        <f t="shared" si="77"/>
        <v>1502.5</v>
      </c>
      <c r="M1139" s="68">
        <f t="shared" si="78"/>
        <v>23497.5</v>
      </c>
      <c r="N1139" s="39"/>
    </row>
    <row r="1140" spans="1:14" s="1" customFormat="1" ht="39.950000000000003" customHeight="1" x14ac:dyDescent="0.25">
      <c r="A1140" s="23">
        <v>712</v>
      </c>
      <c r="B1140" s="14" t="s">
        <v>890</v>
      </c>
      <c r="C1140" s="18" t="s">
        <v>942</v>
      </c>
      <c r="D1140" s="5" t="s">
        <v>704</v>
      </c>
      <c r="E1140" s="16" t="s">
        <v>46</v>
      </c>
      <c r="F1140" s="16" t="s">
        <v>14</v>
      </c>
      <c r="G1140" s="17">
        <v>25000</v>
      </c>
      <c r="H1140" s="17"/>
      <c r="I1140" s="69">
        <f t="shared" si="79"/>
        <v>717.5</v>
      </c>
      <c r="J1140" s="75">
        <f t="shared" si="76"/>
        <v>760</v>
      </c>
      <c r="K1140" s="69">
        <v>25</v>
      </c>
      <c r="L1140" s="69">
        <f t="shared" si="77"/>
        <v>1502.5</v>
      </c>
      <c r="M1140" s="75">
        <f t="shared" si="78"/>
        <v>23497.5</v>
      </c>
      <c r="N1140" s="39"/>
    </row>
    <row r="1141" spans="1:14" s="1" customFormat="1" ht="39.950000000000003" customHeight="1" x14ac:dyDescent="0.25">
      <c r="A1141" s="23">
        <v>713</v>
      </c>
      <c r="B1141" s="14" t="s">
        <v>891</v>
      </c>
      <c r="C1141" s="18" t="s">
        <v>942</v>
      </c>
      <c r="D1141" s="5" t="s">
        <v>704</v>
      </c>
      <c r="E1141" s="16" t="s">
        <v>46</v>
      </c>
      <c r="F1141" s="16" t="s">
        <v>14</v>
      </c>
      <c r="G1141" s="17">
        <v>25000</v>
      </c>
      <c r="H1141" s="17"/>
      <c r="I1141" s="69">
        <f t="shared" si="79"/>
        <v>717.5</v>
      </c>
      <c r="J1141" s="69">
        <f t="shared" si="76"/>
        <v>760</v>
      </c>
      <c r="K1141" s="69">
        <v>25</v>
      </c>
      <c r="L1141" s="69">
        <f t="shared" si="77"/>
        <v>1502.5</v>
      </c>
      <c r="M1141" s="68">
        <f t="shared" si="78"/>
        <v>23497.5</v>
      </c>
      <c r="N1141" s="39"/>
    </row>
    <row r="1142" spans="1:14" s="1" customFormat="1" ht="39.950000000000003" customHeight="1" x14ac:dyDescent="0.25">
      <c r="A1142" s="23">
        <v>714</v>
      </c>
      <c r="B1142" s="5" t="s">
        <v>900</v>
      </c>
      <c r="C1142" s="18" t="s">
        <v>944</v>
      </c>
      <c r="D1142" s="5" t="s">
        <v>704</v>
      </c>
      <c r="E1142" s="16" t="s">
        <v>46</v>
      </c>
      <c r="F1142" s="16" t="s">
        <v>14</v>
      </c>
      <c r="G1142" s="17">
        <v>25000</v>
      </c>
      <c r="H1142" s="17"/>
      <c r="I1142" s="69">
        <f t="shared" si="79"/>
        <v>717.5</v>
      </c>
      <c r="J1142" s="75">
        <f t="shared" si="76"/>
        <v>760</v>
      </c>
      <c r="K1142" s="69">
        <v>25</v>
      </c>
      <c r="L1142" s="69">
        <f t="shared" si="77"/>
        <v>1502.5</v>
      </c>
      <c r="M1142" s="75">
        <f t="shared" si="78"/>
        <v>23497.5</v>
      </c>
      <c r="N1142" s="39"/>
    </row>
    <row r="1143" spans="1:14" s="1" customFormat="1" ht="39.950000000000003" customHeight="1" x14ac:dyDescent="0.25">
      <c r="A1143" s="23">
        <v>715</v>
      </c>
      <c r="B1143" s="14" t="s">
        <v>902</v>
      </c>
      <c r="C1143" s="18" t="s">
        <v>942</v>
      </c>
      <c r="D1143" s="5" t="s">
        <v>704</v>
      </c>
      <c r="E1143" s="16" t="s">
        <v>46</v>
      </c>
      <c r="F1143" s="16" t="s">
        <v>14</v>
      </c>
      <c r="G1143" s="17">
        <v>25000</v>
      </c>
      <c r="H1143" s="17"/>
      <c r="I1143" s="69">
        <f t="shared" si="79"/>
        <v>717.5</v>
      </c>
      <c r="J1143" s="75">
        <f t="shared" si="76"/>
        <v>760</v>
      </c>
      <c r="K1143" s="69">
        <v>25</v>
      </c>
      <c r="L1143" s="69">
        <f t="shared" si="77"/>
        <v>1502.5</v>
      </c>
      <c r="M1143" s="75">
        <f t="shared" si="78"/>
        <v>23497.5</v>
      </c>
      <c r="N1143" s="39"/>
    </row>
    <row r="1144" spans="1:14" s="1" customFormat="1" ht="39.950000000000003" customHeight="1" x14ac:dyDescent="0.25">
      <c r="A1144" s="23">
        <v>716</v>
      </c>
      <c r="B1144" s="14" t="s">
        <v>1091</v>
      </c>
      <c r="C1144" s="18" t="s">
        <v>942</v>
      </c>
      <c r="D1144" s="5" t="s">
        <v>704</v>
      </c>
      <c r="E1144" s="16" t="s">
        <v>46</v>
      </c>
      <c r="F1144" s="16" t="s">
        <v>14</v>
      </c>
      <c r="G1144" s="82">
        <v>25000</v>
      </c>
      <c r="H1144" s="17"/>
      <c r="I1144" s="69">
        <f t="shared" si="79"/>
        <v>717.5</v>
      </c>
      <c r="J1144" s="69">
        <f t="shared" si="76"/>
        <v>760</v>
      </c>
      <c r="K1144" s="69">
        <v>25</v>
      </c>
      <c r="L1144" s="69">
        <f t="shared" si="77"/>
        <v>1502.5</v>
      </c>
      <c r="M1144" s="68">
        <f t="shared" si="78"/>
        <v>23497.5</v>
      </c>
      <c r="N1144" s="39"/>
    </row>
    <row r="1145" spans="1:14" s="1" customFormat="1" ht="39.950000000000003" customHeight="1" x14ac:dyDescent="0.25">
      <c r="A1145" s="23">
        <v>717</v>
      </c>
      <c r="B1145" s="5" t="s">
        <v>909</v>
      </c>
      <c r="C1145" s="18" t="s">
        <v>942</v>
      </c>
      <c r="D1145" s="5" t="s">
        <v>704</v>
      </c>
      <c r="E1145" s="16" t="s">
        <v>46</v>
      </c>
      <c r="F1145" s="5" t="s">
        <v>14</v>
      </c>
      <c r="G1145" s="82">
        <v>25000</v>
      </c>
      <c r="H1145" s="17"/>
      <c r="I1145" s="69">
        <f t="shared" si="79"/>
        <v>717.5</v>
      </c>
      <c r="J1145" s="75">
        <f t="shared" si="76"/>
        <v>760</v>
      </c>
      <c r="K1145" s="69">
        <v>25</v>
      </c>
      <c r="L1145" s="69">
        <f t="shared" si="77"/>
        <v>1502.5</v>
      </c>
      <c r="M1145" s="75">
        <f t="shared" si="78"/>
        <v>23497.5</v>
      </c>
      <c r="N1145" s="39"/>
    </row>
    <row r="1146" spans="1:14" s="4" customFormat="1" ht="20.100000000000001" customHeight="1" x14ac:dyDescent="0.25">
      <c r="A1146" s="105" t="s">
        <v>0</v>
      </c>
      <c r="B1146" s="105"/>
      <c r="C1146" s="105"/>
      <c r="D1146" s="105"/>
      <c r="E1146" s="105"/>
      <c r="F1146" s="105"/>
      <c r="G1146" s="105"/>
      <c r="H1146" s="105"/>
      <c r="I1146" s="105"/>
      <c r="J1146" s="105"/>
      <c r="K1146" s="105"/>
      <c r="L1146" s="105"/>
      <c r="M1146" s="105"/>
    </row>
    <row r="1147" spans="1:14" s="4" customFormat="1" ht="20.100000000000001" customHeight="1" x14ac:dyDescent="0.25">
      <c r="A1147" s="105" t="s">
        <v>1</v>
      </c>
      <c r="B1147" s="105"/>
      <c r="C1147" s="105"/>
      <c r="D1147" s="105"/>
      <c r="E1147" s="105"/>
      <c r="F1147" s="105"/>
      <c r="G1147" s="105"/>
      <c r="H1147" s="105"/>
      <c r="I1147" s="105"/>
      <c r="J1147" s="105"/>
      <c r="K1147" s="105"/>
      <c r="L1147" s="105"/>
      <c r="M1147" s="105"/>
    </row>
    <row r="1148" spans="1:14" s="4" customFormat="1" ht="20.100000000000001" customHeight="1" x14ac:dyDescent="0.25">
      <c r="A1148" s="105" t="s">
        <v>2</v>
      </c>
      <c r="B1148" s="105"/>
      <c r="C1148" s="105"/>
      <c r="D1148" s="105"/>
      <c r="E1148" s="105"/>
      <c r="F1148" s="105"/>
      <c r="G1148" s="105"/>
      <c r="H1148" s="105"/>
      <c r="I1148" s="105"/>
      <c r="J1148" s="105"/>
      <c r="K1148" s="105"/>
      <c r="L1148" s="105"/>
      <c r="M1148" s="105"/>
    </row>
    <row r="1149" spans="1:14" s="4" customFormat="1" ht="20.100000000000001" customHeight="1" x14ac:dyDescent="0.25">
      <c r="A1149" s="22"/>
      <c r="B1149" s="34"/>
      <c r="C1149" s="15"/>
      <c r="D1149" s="32"/>
      <c r="E1149" s="32"/>
      <c r="F1149" s="13"/>
      <c r="G1149" s="9"/>
      <c r="H1149" s="10"/>
      <c r="I1149" s="10"/>
      <c r="J1149" s="9"/>
      <c r="K1149" s="10"/>
      <c r="L1149" s="9"/>
      <c r="M1149" s="10"/>
    </row>
    <row r="1150" spans="1:14" s="4" customFormat="1" ht="20.100000000000001" customHeight="1" x14ac:dyDescent="0.25">
      <c r="A1150" s="105" t="s">
        <v>3</v>
      </c>
      <c r="B1150" s="105"/>
      <c r="C1150" s="105"/>
      <c r="D1150" s="105"/>
      <c r="E1150" s="105"/>
      <c r="F1150" s="105"/>
      <c r="G1150" s="105"/>
      <c r="H1150" s="105"/>
      <c r="I1150" s="105"/>
      <c r="J1150" s="105"/>
      <c r="K1150" s="105"/>
      <c r="L1150" s="105"/>
      <c r="M1150" s="105"/>
    </row>
    <row r="1151" spans="1:14" s="4" customFormat="1" ht="20.100000000000001" customHeight="1" x14ac:dyDescent="0.25">
      <c r="A1151" s="105" t="s">
        <v>1849</v>
      </c>
      <c r="B1151" s="105"/>
      <c r="C1151" s="105"/>
      <c r="D1151" s="105"/>
      <c r="E1151" s="105"/>
      <c r="F1151" s="105"/>
      <c r="G1151" s="105"/>
      <c r="H1151" s="105"/>
      <c r="I1151" s="105"/>
      <c r="J1151" s="105"/>
      <c r="K1151" s="105"/>
      <c r="L1151" s="105"/>
      <c r="M1151" s="105"/>
    </row>
    <row r="1152" spans="1:14" s="4" customFormat="1" ht="20.100000000000001" customHeight="1" x14ac:dyDescent="0.25">
      <c r="A1152" s="22"/>
      <c r="B1152" s="34"/>
      <c r="C1152" s="15"/>
      <c r="D1152" s="32"/>
      <c r="E1152" s="32"/>
      <c r="F1152" s="13"/>
      <c r="G1152" s="9"/>
      <c r="H1152" s="10"/>
      <c r="I1152" s="10"/>
      <c r="J1152" s="9"/>
      <c r="K1152" s="10"/>
      <c r="L1152" s="9"/>
      <c r="M1152" s="10"/>
    </row>
    <row r="1153" spans="1:14" s="4" customFormat="1" ht="20.100000000000001" customHeight="1" x14ac:dyDescent="0.25">
      <c r="A1153" s="106" t="s">
        <v>1850</v>
      </c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</row>
    <row r="1154" spans="1:14" s="1" customFormat="1" ht="20.100000000000001" customHeight="1" thickBot="1" x14ac:dyDescent="0.3">
      <c r="A1154" s="22"/>
      <c r="B1154" s="34"/>
      <c r="C1154" s="15"/>
      <c r="D1154" s="32"/>
      <c r="E1154" s="32"/>
      <c r="F1154" s="13"/>
      <c r="G1154" s="9"/>
      <c r="H1154" s="10"/>
      <c r="I1154" s="10"/>
      <c r="J1154" s="9"/>
      <c r="K1154" s="10"/>
      <c r="L1154" s="9"/>
      <c r="M1154" s="10"/>
    </row>
    <row r="1155" spans="1:14" s="1" customFormat="1" ht="30" customHeight="1" x14ac:dyDescent="0.25">
      <c r="A1155" s="81" t="s">
        <v>508</v>
      </c>
      <c r="B1155" s="61" t="s">
        <v>4</v>
      </c>
      <c r="C1155" s="62" t="s">
        <v>943</v>
      </c>
      <c r="D1155" s="63" t="s">
        <v>5</v>
      </c>
      <c r="E1155" s="61" t="s">
        <v>6</v>
      </c>
      <c r="F1155" s="62" t="s">
        <v>7</v>
      </c>
      <c r="G1155" s="61" t="s">
        <v>8</v>
      </c>
      <c r="H1155" s="64" t="s">
        <v>10</v>
      </c>
      <c r="I1155" s="64" t="s">
        <v>9</v>
      </c>
      <c r="J1155" s="65" t="s">
        <v>11</v>
      </c>
      <c r="K1155" s="61" t="s">
        <v>541</v>
      </c>
      <c r="L1155" s="65" t="s">
        <v>542</v>
      </c>
      <c r="M1155" s="64" t="s">
        <v>12</v>
      </c>
    </row>
    <row r="1156" spans="1:14" s="1" customFormat="1" ht="39.950000000000003" customHeight="1" x14ac:dyDescent="0.25">
      <c r="A1156" s="23">
        <v>718</v>
      </c>
      <c r="B1156" s="5" t="s">
        <v>912</v>
      </c>
      <c r="C1156" s="18" t="s">
        <v>942</v>
      </c>
      <c r="D1156" s="5" t="s">
        <v>704</v>
      </c>
      <c r="E1156" s="16" t="s">
        <v>46</v>
      </c>
      <c r="F1156" s="5" t="s">
        <v>14</v>
      </c>
      <c r="G1156" s="82">
        <v>25000</v>
      </c>
      <c r="H1156" s="17"/>
      <c r="I1156" s="69">
        <f t="shared" si="79"/>
        <v>717.5</v>
      </c>
      <c r="J1156" s="69">
        <f t="shared" si="76"/>
        <v>760</v>
      </c>
      <c r="K1156" s="69">
        <v>25</v>
      </c>
      <c r="L1156" s="69">
        <f t="shared" si="77"/>
        <v>1502.5</v>
      </c>
      <c r="M1156" s="68">
        <f t="shared" si="78"/>
        <v>23497.5</v>
      </c>
      <c r="N1156" s="39"/>
    </row>
    <row r="1157" spans="1:14" s="1" customFormat="1" ht="39.950000000000003" customHeight="1" x14ac:dyDescent="0.25">
      <c r="A1157" s="23">
        <v>719</v>
      </c>
      <c r="B1157" s="5" t="s">
        <v>913</v>
      </c>
      <c r="C1157" s="18" t="s">
        <v>942</v>
      </c>
      <c r="D1157" s="5" t="s">
        <v>704</v>
      </c>
      <c r="E1157" s="16" t="s">
        <v>46</v>
      </c>
      <c r="F1157" s="16" t="s">
        <v>14</v>
      </c>
      <c r="G1157" s="82">
        <v>25000</v>
      </c>
      <c r="H1157" s="17"/>
      <c r="I1157" s="69">
        <f t="shared" si="79"/>
        <v>717.5</v>
      </c>
      <c r="J1157" s="75">
        <f t="shared" si="76"/>
        <v>760</v>
      </c>
      <c r="K1157" s="69">
        <v>25</v>
      </c>
      <c r="L1157" s="69">
        <f t="shared" si="77"/>
        <v>1502.5</v>
      </c>
      <c r="M1157" s="75">
        <f t="shared" si="78"/>
        <v>23497.5</v>
      </c>
      <c r="N1157" s="39"/>
    </row>
    <row r="1158" spans="1:14" s="1" customFormat="1" ht="39.950000000000003" customHeight="1" x14ac:dyDescent="0.25">
      <c r="A1158" s="23">
        <v>720</v>
      </c>
      <c r="B1158" s="5" t="s">
        <v>914</v>
      </c>
      <c r="C1158" s="18" t="s">
        <v>942</v>
      </c>
      <c r="D1158" s="5" t="s">
        <v>704</v>
      </c>
      <c r="E1158" s="16" t="s">
        <v>46</v>
      </c>
      <c r="F1158" s="16" t="s">
        <v>14</v>
      </c>
      <c r="G1158" s="82">
        <v>25000</v>
      </c>
      <c r="H1158" s="17"/>
      <c r="I1158" s="69">
        <f t="shared" si="79"/>
        <v>717.5</v>
      </c>
      <c r="J1158" s="69">
        <f t="shared" si="76"/>
        <v>760</v>
      </c>
      <c r="K1158" s="69">
        <v>25</v>
      </c>
      <c r="L1158" s="69">
        <f t="shared" si="77"/>
        <v>1502.5</v>
      </c>
      <c r="M1158" s="68">
        <f t="shared" si="78"/>
        <v>23497.5</v>
      </c>
      <c r="N1158" s="39"/>
    </row>
    <row r="1159" spans="1:14" s="1" customFormat="1" ht="39.950000000000003" customHeight="1" x14ac:dyDescent="0.25">
      <c r="A1159" s="23">
        <v>721</v>
      </c>
      <c r="B1159" s="5" t="s">
        <v>916</v>
      </c>
      <c r="C1159" s="18" t="s">
        <v>942</v>
      </c>
      <c r="D1159" s="5" t="s">
        <v>704</v>
      </c>
      <c r="E1159" s="16" t="s">
        <v>46</v>
      </c>
      <c r="F1159" s="16" t="s">
        <v>14</v>
      </c>
      <c r="G1159" s="82">
        <v>25000</v>
      </c>
      <c r="H1159" s="17"/>
      <c r="I1159" s="69">
        <f t="shared" si="79"/>
        <v>717.5</v>
      </c>
      <c r="J1159" s="69">
        <f t="shared" si="76"/>
        <v>760</v>
      </c>
      <c r="K1159" s="69">
        <v>25</v>
      </c>
      <c r="L1159" s="69">
        <f t="shared" si="77"/>
        <v>1502.5</v>
      </c>
      <c r="M1159" s="68">
        <f t="shared" si="78"/>
        <v>23497.5</v>
      </c>
      <c r="N1159" s="39"/>
    </row>
    <row r="1160" spans="1:14" s="1" customFormat="1" ht="39.950000000000003" customHeight="1" x14ac:dyDescent="0.25">
      <c r="A1160" s="23">
        <v>722</v>
      </c>
      <c r="B1160" s="14" t="s">
        <v>917</v>
      </c>
      <c r="C1160" s="18" t="s">
        <v>942</v>
      </c>
      <c r="D1160" s="5" t="s">
        <v>704</v>
      </c>
      <c r="E1160" s="16" t="s">
        <v>46</v>
      </c>
      <c r="F1160" s="16" t="s">
        <v>14</v>
      </c>
      <c r="G1160" s="17">
        <v>25000</v>
      </c>
      <c r="H1160" s="17"/>
      <c r="I1160" s="69">
        <f t="shared" si="79"/>
        <v>717.5</v>
      </c>
      <c r="J1160" s="75">
        <f t="shared" si="76"/>
        <v>760</v>
      </c>
      <c r="K1160" s="69">
        <v>25</v>
      </c>
      <c r="L1160" s="69">
        <f t="shared" si="77"/>
        <v>1502.5</v>
      </c>
      <c r="M1160" s="75">
        <f t="shared" si="78"/>
        <v>23497.5</v>
      </c>
      <c r="N1160" s="39"/>
    </row>
    <row r="1161" spans="1:14" s="1" customFormat="1" ht="39.950000000000003" customHeight="1" x14ac:dyDescent="0.25">
      <c r="A1161" s="23">
        <v>723</v>
      </c>
      <c r="B1161" s="5" t="s">
        <v>935</v>
      </c>
      <c r="C1161" s="18" t="s">
        <v>942</v>
      </c>
      <c r="D1161" s="5" t="s">
        <v>704</v>
      </c>
      <c r="E1161" s="16" t="s">
        <v>46</v>
      </c>
      <c r="F1161" s="5" t="s">
        <v>14</v>
      </c>
      <c r="G1161" s="82">
        <v>25000</v>
      </c>
      <c r="H1161" s="71"/>
      <c r="I1161" s="69">
        <f t="shared" si="79"/>
        <v>717.5</v>
      </c>
      <c r="J1161" s="71">
        <f t="shared" si="76"/>
        <v>760</v>
      </c>
      <c r="K1161" s="72">
        <v>25</v>
      </c>
      <c r="L1161" s="69">
        <f t="shared" si="77"/>
        <v>1502.5</v>
      </c>
      <c r="M1161" s="73">
        <f t="shared" si="78"/>
        <v>23497.5</v>
      </c>
      <c r="N1161" s="39"/>
    </row>
    <row r="1162" spans="1:14" s="1" customFormat="1" ht="39.950000000000003" customHeight="1" x14ac:dyDescent="0.25">
      <c r="A1162" s="23">
        <v>724</v>
      </c>
      <c r="B1162" s="5" t="s">
        <v>936</v>
      </c>
      <c r="C1162" s="18" t="s">
        <v>942</v>
      </c>
      <c r="D1162" s="5" t="s">
        <v>704</v>
      </c>
      <c r="E1162" s="16" t="s">
        <v>46</v>
      </c>
      <c r="F1162" s="5" t="s">
        <v>14</v>
      </c>
      <c r="G1162" s="82">
        <v>25000</v>
      </c>
      <c r="H1162" s="71"/>
      <c r="I1162" s="69">
        <f t="shared" si="79"/>
        <v>717.5</v>
      </c>
      <c r="J1162" s="71">
        <f t="shared" si="76"/>
        <v>760</v>
      </c>
      <c r="K1162" s="72">
        <v>25</v>
      </c>
      <c r="L1162" s="69">
        <f t="shared" si="77"/>
        <v>1502.5</v>
      </c>
      <c r="M1162" s="73">
        <f t="shared" si="78"/>
        <v>23497.5</v>
      </c>
      <c r="N1162" s="39"/>
    </row>
    <row r="1163" spans="1:14" s="1" customFormat="1" ht="39.950000000000003" customHeight="1" x14ac:dyDescent="0.25">
      <c r="A1163" s="23">
        <v>725</v>
      </c>
      <c r="B1163" s="5" t="s">
        <v>940</v>
      </c>
      <c r="C1163" s="18" t="s">
        <v>942</v>
      </c>
      <c r="D1163" s="5" t="s">
        <v>704</v>
      </c>
      <c r="E1163" s="16" t="s">
        <v>46</v>
      </c>
      <c r="F1163" s="5" t="s">
        <v>14</v>
      </c>
      <c r="G1163" s="70">
        <v>25000</v>
      </c>
      <c r="H1163" s="71"/>
      <c r="I1163" s="69">
        <f t="shared" si="79"/>
        <v>717.5</v>
      </c>
      <c r="J1163" s="71">
        <f t="shared" si="76"/>
        <v>760</v>
      </c>
      <c r="K1163" s="72">
        <v>25</v>
      </c>
      <c r="L1163" s="69">
        <f t="shared" si="77"/>
        <v>1502.5</v>
      </c>
      <c r="M1163" s="73">
        <f t="shared" si="78"/>
        <v>23497.5</v>
      </c>
      <c r="N1163" s="39"/>
    </row>
    <row r="1164" spans="1:14" s="1" customFormat="1" ht="39.950000000000003" customHeight="1" x14ac:dyDescent="0.25">
      <c r="A1164" s="23">
        <v>726</v>
      </c>
      <c r="B1164" s="5" t="s">
        <v>1040</v>
      </c>
      <c r="C1164" s="18" t="s">
        <v>942</v>
      </c>
      <c r="D1164" s="5" t="s">
        <v>704</v>
      </c>
      <c r="E1164" s="16" t="s">
        <v>46</v>
      </c>
      <c r="F1164" s="5" t="s">
        <v>14</v>
      </c>
      <c r="G1164" s="67">
        <v>25000</v>
      </c>
      <c r="H1164" s="67"/>
      <c r="I1164" s="67">
        <f t="shared" si="79"/>
        <v>717.5</v>
      </c>
      <c r="J1164" s="67">
        <f t="shared" si="76"/>
        <v>760</v>
      </c>
      <c r="K1164" s="67">
        <v>25</v>
      </c>
      <c r="L1164" s="67">
        <f t="shared" ref="L1164:L1170" si="80">+I1164+H1164+J1164+K1164</f>
        <v>1502.5</v>
      </c>
      <c r="M1164" s="67">
        <f t="shared" si="78"/>
        <v>23497.5</v>
      </c>
      <c r="N1164" s="39"/>
    </row>
    <row r="1165" spans="1:14" s="1" customFormat="1" ht="39.950000000000003" customHeight="1" x14ac:dyDescent="0.25">
      <c r="A1165" s="23">
        <v>727</v>
      </c>
      <c r="B1165" s="5" t="s">
        <v>1043</v>
      </c>
      <c r="C1165" s="18" t="s">
        <v>942</v>
      </c>
      <c r="D1165" s="5" t="s">
        <v>704</v>
      </c>
      <c r="E1165" s="16" t="s">
        <v>46</v>
      </c>
      <c r="F1165" s="5" t="s">
        <v>14</v>
      </c>
      <c r="G1165" s="67">
        <v>25000</v>
      </c>
      <c r="H1165" s="67"/>
      <c r="I1165" s="67">
        <f t="shared" si="79"/>
        <v>717.5</v>
      </c>
      <c r="J1165" s="67">
        <f t="shared" si="76"/>
        <v>760</v>
      </c>
      <c r="K1165" s="67">
        <v>25</v>
      </c>
      <c r="L1165" s="67">
        <f t="shared" si="80"/>
        <v>1502.5</v>
      </c>
      <c r="M1165" s="67">
        <f t="shared" si="78"/>
        <v>23497.5</v>
      </c>
      <c r="N1165" s="39"/>
    </row>
    <row r="1166" spans="1:14" s="1" customFormat="1" ht="39.950000000000003" customHeight="1" x14ac:dyDescent="0.25">
      <c r="A1166" s="23">
        <v>728</v>
      </c>
      <c r="B1166" s="5" t="s">
        <v>1056</v>
      </c>
      <c r="C1166" s="18" t="s">
        <v>944</v>
      </c>
      <c r="D1166" s="5" t="s">
        <v>704</v>
      </c>
      <c r="E1166" s="16" t="s">
        <v>46</v>
      </c>
      <c r="F1166" s="5" t="s">
        <v>14</v>
      </c>
      <c r="G1166" s="67">
        <v>25000</v>
      </c>
      <c r="H1166" s="67"/>
      <c r="I1166" s="67">
        <f t="shared" si="79"/>
        <v>717.5</v>
      </c>
      <c r="J1166" s="67">
        <f t="shared" si="76"/>
        <v>760</v>
      </c>
      <c r="K1166" s="67">
        <v>25</v>
      </c>
      <c r="L1166" s="67">
        <f t="shared" si="80"/>
        <v>1502.5</v>
      </c>
      <c r="M1166" s="67">
        <f t="shared" si="78"/>
        <v>23497.5</v>
      </c>
      <c r="N1166" s="39"/>
    </row>
    <row r="1167" spans="1:14" s="1" customFormat="1" ht="39.950000000000003" customHeight="1" x14ac:dyDescent="0.25">
      <c r="A1167" s="23">
        <v>729</v>
      </c>
      <c r="B1167" s="5" t="s">
        <v>1066</v>
      </c>
      <c r="C1167" s="18" t="s">
        <v>944</v>
      </c>
      <c r="D1167" s="5" t="s">
        <v>704</v>
      </c>
      <c r="E1167" s="16" t="s">
        <v>46</v>
      </c>
      <c r="F1167" s="5" t="s">
        <v>14</v>
      </c>
      <c r="G1167" s="67">
        <v>25000</v>
      </c>
      <c r="H1167" s="67"/>
      <c r="I1167" s="67">
        <f t="shared" si="79"/>
        <v>717.5</v>
      </c>
      <c r="J1167" s="67">
        <f t="shared" si="76"/>
        <v>760</v>
      </c>
      <c r="K1167" s="67">
        <v>25</v>
      </c>
      <c r="L1167" s="67">
        <f t="shared" si="80"/>
        <v>1502.5</v>
      </c>
      <c r="M1167" s="67">
        <f t="shared" si="78"/>
        <v>23497.5</v>
      </c>
      <c r="N1167" s="39"/>
    </row>
    <row r="1168" spans="1:14" s="1" customFormat="1" ht="39.950000000000003" customHeight="1" x14ac:dyDescent="0.25">
      <c r="A1168" s="23">
        <v>730</v>
      </c>
      <c r="B1168" s="5" t="s">
        <v>1073</v>
      </c>
      <c r="C1168" s="18" t="s">
        <v>942</v>
      </c>
      <c r="D1168" s="5" t="s">
        <v>704</v>
      </c>
      <c r="E1168" s="16" t="s">
        <v>46</v>
      </c>
      <c r="F1168" s="5" t="s">
        <v>14</v>
      </c>
      <c r="G1168" s="67">
        <v>25000</v>
      </c>
      <c r="H1168" s="67"/>
      <c r="I1168" s="67">
        <f t="shared" si="79"/>
        <v>717.5</v>
      </c>
      <c r="J1168" s="67">
        <f t="shared" si="76"/>
        <v>760</v>
      </c>
      <c r="K1168" s="67">
        <v>25</v>
      </c>
      <c r="L1168" s="67">
        <f t="shared" si="80"/>
        <v>1502.5</v>
      </c>
      <c r="M1168" s="67">
        <f t="shared" si="78"/>
        <v>23497.5</v>
      </c>
      <c r="N1168" s="39"/>
    </row>
    <row r="1169" spans="1:14" s="1" customFormat="1" ht="39.950000000000003" customHeight="1" x14ac:dyDescent="0.25">
      <c r="A1169" s="23">
        <v>731</v>
      </c>
      <c r="B1169" s="5" t="s">
        <v>1079</v>
      </c>
      <c r="C1169" s="18" t="s">
        <v>942</v>
      </c>
      <c r="D1169" s="5" t="s">
        <v>704</v>
      </c>
      <c r="E1169" s="16" t="s">
        <v>46</v>
      </c>
      <c r="F1169" s="5" t="s">
        <v>14</v>
      </c>
      <c r="G1169" s="67">
        <v>25000</v>
      </c>
      <c r="H1169" s="67"/>
      <c r="I1169" s="67">
        <f t="shared" si="79"/>
        <v>717.5</v>
      </c>
      <c r="J1169" s="67">
        <f t="shared" si="76"/>
        <v>760</v>
      </c>
      <c r="K1169" s="67">
        <v>25</v>
      </c>
      <c r="L1169" s="67">
        <f t="shared" si="80"/>
        <v>1502.5</v>
      </c>
      <c r="M1169" s="67">
        <f t="shared" si="78"/>
        <v>23497.5</v>
      </c>
      <c r="N1169" s="39"/>
    </row>
    <row r="1170" spans="1:14" s="1" customFormat="1" ht="39.950000000000003" customHeight="1" x14ac:dyDescent="0.25">
      <c r="A1170" s="23">
        <v>732</v>
      </c>
      <c r="B1170" s="5" t="s">
        <v>1084</v>
      </c>
      <c r="C1170" s="18" t="s">
        <v>942</v>
      </c>
      <c r="D1170" s="5" t="s">
        <v>704</v>
      </c>
      <c r="E1170" s="16" t="s">
        <v>46</v>
      </c>
      <c r="F1170" s="5" t="s">
        <v>14</v>
      </c>
      <c r="G1170" s="67">
        <v>25000</v>
      </c>
      <c r="H1170" s="67"/>
      <c r="I1170" s="67">
        <f t="shared" si="79"/>
        <v>717.5</v>
      </c>
      <c r="J1170" s="67">
        <f t="shared" si="76"/>
        <v>760</v>
      </c>
      <c r="K1170" s="67">
        <v>25</v>
      </c>
      <c r="L1170" s="67">
        <f t="shared" si="80"/>
        <v>1502.5</v>
      </c>
      <c r="M1170" s="67">
        <f t="shared" si="78"/>
        <v>23497.5</v>
      </c>
      <c r="N1170" s="39"/>
    </row>
    <row r="1171" spans="1:14" s="1" customFormat="1" ht="39.950000000000003" customHeight="1" x14ac:dyDescent="0.25">
      <c r="A1171" s="23">
        <v>733</v>
      </c>
      <c r="B1171" s="74" t="s">
        <v>846</v>
      </c>
      <c r="C1171" s="19" t="s">
        <v>942</v>
      </c>
      <c r="D1171" s="5" t="s">
        <v>704</v>
      </c>
      <c r="E1171" s="16" t="s">
        <v>46</v>
      </c>
      <c r="F1171" s="16" t="s">
        <v>14</v>
      </c>
      <c r="G1171" s="17">
        <v>25000</v>
      </c>
      <c r="H1171" s="75"/>
      <c r="I1171" s="69">
        <f t="shared" si="79"/>
        <v>717.5</v>
      </c>
      <c r="J1171" s="75">
        <f t="shared" si="76"/>
        <v>760</v>
      </c>
      <c r="K1171" s="69">
        <v>25</v>
      </c>
      <c r="L1171" s="69">
        <f t="shared" ref="L1171:L1214" si="81">+H1171+I1171+J1171+K1171</f>
        <v>1502.5</v>
      </c>
      <c r="M1171" s="75">
        <f t="shared" si="78"/>
        <v>23497.5</v>
      </c>
      <c r="N1171" s="39"/>
    </row>
    <row r="1172" spans="1:14" s="1" customFormat="1" ht="39.950000000000003" customHeight="1" x14ac:dyDescent="0.25">
      <c r="A1172" s="23">
        <v>734</v>
      </c>
      <c r="B1172" s="74" t="s">
        <v>882</v>
      </c>
      <c r="C1172" s="19" t="s">
        <v>942</v>
      </c>
      <c r="D1172" s="5" t="s">
        <v>704</v>
      </c>
      <c r="E1172" s="16" t="s">
        <v>46</v>
      </c>
      <c r="F1172" s="16" t="s">
        <v>14</v>
      </c>
      <c r="G1172" s="17">
        <v>25000</v>
      </c>
      <c r="H1172" s="75"/>
      <c r="I1172" s="69">
        <f t="shared" si="79"/>
        <v>717.5</v>
      </c>
      <c r="J1172" s="69">
        <f t="shared" si="76"/>
        <v>760</v>
      </c>
      <c r="K1172" s="69">
        <v>25</v>
      </c>
      <c r="L1172" s="69">
        <f t="shared" si="81"/>
        <v>1502.5</v>
      </c>
      <c r="M1172" s="68">
        <f t="shared" si="78"/>
        <v>23497.5</v>
      </c>
      <c r="N1172" s="39"/>
    </row>
    <row r="1173" spans="1:14" s="1" customFormat="1" ht="39.950000000000003" customHeight="1" x14ac:dyDescent="0.25">
      <c r="A1173" s="23">
        <v>735</v>
      </c>
      <c r="B1173" s="16" t="s">
        <v>847</v>
      </c>
      <c r="C1173" s="19" t="s">
        <v>942</v>
      </c>
      <c r="D1173" s="5" t="s">
        <v>704</v>
      </c>
      <c r="E1173" s="16" t="s">
        <v>46</v>
      </c>
      <c r="F1173" s="5" t="s">
        <v>14</v>
      </c>
      <c r="G1173" s="17">
        <v>25000</v>
      </c>
      <c r="H1173" s="75"/>
      <c r="I1173" s="69">
        <f t="shared" si="79"/>
        <v>717.5</v>
      </c>
      <c r="J1173" s="69">
        <f t="shared" si="76"/>
        <v>760</v>
      </c>
      <c r="K1173" s="69">
        <v>25</v>
      </c>
      <c r="L1173" s="69">
        <f t="shared" si="81"/>
        <v>1502.5</v>
      </c>
      <c r="M1173" s="68">
        <f t="shared" si="78"/>
        <v>23497.5</v>
      </c>
      <c r="N1173" s="39"/>
    </row>
    <row r="1174" spans="1:14" s="4" customFormat="1" ht="20.100000000000001" customHeight="1" x14ac:dyDescent="0.25">
      <c r="A1174" s="105" t="s">
        <v>0</v>
      </c>
      <c r="B1174" s="105"/>
      <c r="C1174" s="105"/>
      <c r="D1174" s="105"/>
      <c r="E1174" s="105"/>
      <c r="F1174" s="105"/>
      <c r="G1174" s="105"/>
      <c r="H1174" s="105"/>
      <c r="I1174" s="105"/>
      <c r="J1174" s="105"/>
      <c r="K1174" s="105"/>
      <c r="L1174" s="105"/>
      <c r="M1174" s="105"/>
    </row>
    <row r="1175" spans="1:14" s="4" customFormat="1" ht="20.100000000000001" customHeight="1" x14ac:dyDescent="0.25">
      <c r="A1175" s="105" t="s">
        <v>1</v>
      </c>
      <c r="B1175" s="105"/>
      <c r="C1175" s="105"/>
      <c r="D1175" s="105"/>
      <c r="E1175" s="105"/>
      <c r="F1175" s="105"/>
      <c r="G1175" s="105"/>
      <c r="H1175" s="105"/>
      <c r="I1175" s="105"/>
      <c r="J1175" s="105"/>
      <c r="K1175" s="105"/>
      <c r="L1175" s="105"/>
      <c r="M1175" s="105"/>
    </row>
    <row r="1176" spans="1:14" s="4" customFormat="1" ht="20.100000000000001" customHeight="1" x14ac:dyDescent="0.25">
      <c r="A1176" s="105" t="s">
        <v>2</v>
      </c>
      <c r="B1176" s="105"/>
      <c r="C1176" s="105"/>
      <c r="D1176" s="105"/>
      <c r="E1176" s="105"/>
      <c r="F1176" s="105"/>
      <c r="G1176" s="105"/>
      <c r="H1176" s="105"/>
      <c r="I1176" s="105"/>
      <c r="J1176" s="105"/>
      <c r="K1176" s="105"/>
      <c r="L1176" s="105"/>
      <c r="M1176" s="105"/>
    </row>
    <row r="1177" spans="1:14" s="4" customFormat="1" ht="20.100000000000001" customHeight="1" x14ac:dyDescent="0.25">
      <c r="A1177" s="22"/>
      <c r="B1177" s="34"/>
      <c r="C1177" s="15"/>
      <c r="D1177" s="32"/>
      <c r="E1177" s="32"/>
      <c r="F1177" s="13"/>
      <c r="G1177" s="9"/>
      <c r="H1177" s="10"/>
      <c r="I1177" s="10"/>
      <c r="J1177" s="9"/>
      <c r="K1177" s="10"/>
      <c r="L1177" s="9"/>
      <c r="M1177" s="10"/>
    </row>
    <row r="1178" spans="1:14" s="4" customFormat="1" ht="20.100000000000001" customHeight="1" x14ac:dyDescent="0.25">
      <c r="A1178" s="105" t="s">
        <v>3</v>
      </c>
      <c r="B1178" s="105"/>
      <c r="C1178" s="105"/>
      <c r="D1178" s="105"/>
      <c r="E1178" s="105"/>
      <c r="F1178" s="105"/>
      <c r="G1178" s="105"/>
      <c r="H1178" s="105"/>
      <c r="I1178" s="105"/>
      <c r="J1178" s="105"/>
      <c r="K1178" s="105"/>
      <c r="L1178" s="105"/>
      <c r="M1178" s="105"/>
    </row>
    <row r="1179" spans="1:14" s="4" customFormat="1" ht="20.100000000000001" customHeight="1" x14ac:dyDescent="0.25">
      <c r="A1179" s="105" t="s">
        <v>1849</v>
      </c>
      <c r="B1179" s="105"/>
      <c r="C1179" s="105"/>
      <c r="D1179" s="105"/>
      <c r="E1179" s="105"/>
      <c r="F1179" s="105"/>
      <c r="G1179" s="105"/>
      <c r="H1179" s="105"/>
      <c r="I1179" s="105"/>
      <c r="J1179" s="105"/>
      <c r="K1179" s="105"/>
      <c r="L1179" s="105"/>
      <c r="M1179" s="105"/>
    </row>
    <row r="1180" spans="1:14" s="4" customFormat="1" ht="20.100000000000001" customHeight="1" x14ac:dyDescent="0.25">
      <c r="A1180" s="22"/>
      <c r="B1180" s="34"/>
      <c r="C1180" s="15"/>
      <c r="D1180" s="32"/>
      <c r="E1180" s="32"/>
      <c r="F1180" s="13"/>
      <c r="G1180" s="9"/>
      <c r="H1180" s="10"/>
      <c r="I1180" s="10"/>
      <c r="J1180" s="9"/>
      <c r="K1180" s="10"/>
      <c r="L1180" s="9"/>
      <c r="M1180" s="10"/>
    </row>
    <row r="1181" spans="1:14" s="4" customFormat="1" ht="20.100000000000001" customHeight="1" x14ac:dyDescent="0.25">
      <c r="A1181" s="106" t="s">
        <v>1850</v>
      </c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</row>
    <row r="1182" spans="1:14" s="1" customFormat="1" ht="20.100000000000001" customHeight="1" thickBot="1" x14ac:dyDescent="0.3">
      <c r="A1182" s="22"/>
      <c r="B1182" s="34"/>
      <c r="C1182" s="15"/>
      <c r="D1182" s="32"/>
      <c r="E1182" s="32"/>
      <c r="F1182" s="13"/>
      <c r="G1182" s="9"/>
      <c r="H1182" s="10"/>
      <c r="I1182" s="10"/>
      <c r="J1182" s="9"/>
      <c r="K1182" s="10"/>
      <c r="L1182" s="9"/>
      <c r="M1182" s="10"/>
    </row>
    <row r="1183" spans="1:14" s="1" customFormat="1" ht="30" customHeight="1" x14ac:dyDescent="0.25">
      <c r="A1183" s="81" t="s">
        <v>508</v>
      </c>
      <c r="B1183" s="61" t="s">
        <v>4</v>
      </c>
      <c r="C1183" s="62" t="s">
        <v>943</v>
      </c>
      <c r="D1183" s="63" t="s">
        <v>5</v>
      </c>
      <c r="E1183" s="61" t="s">
        <v>6</v>
      </c>
      <c r="F1183" s="62" t="s">
        <v>7</v>
      </c>
      <c r="G1183" s="61" t="s">
        <v>8</v>
      </c>
      <c r="H1183" s="64" t="s">
        <v>10</v>
      </c>
      <c r="I1183" s="64" t="s">
        <v>9</v>
      </c>
      <c r="J1183" s="65" t="s">
        <v>11</v>
      </c>
      <c r="K1183" s="61" t="s">
        <v>541</v>
      </c>
      <c r="L1183" s="65" t="s">
        <v>542</v>
      </c>
      <c r="M1183" s="64" t="s">
        <v>12</v>
      </c>
    </row>
    <row r="1184" spans="1:14" s="1" customFormat="1" ht="39.950000000000003" customHeight="1" x14ac:dyDescent="0.25">
      <c r="A1184" s="23">
        <v>736</v>
      </c>
      <c r="B1184" s="16" t="s">
        <v>848</v>
      </c>
      <c r="C1184" s="19" t="s">
        <v>942</v>
      </c>
      <c r="D1184" s="5" t="s">
        <v>704</v>
      </c>
      <c r="E1184" s="16" t="s">
        <v>46</v>
      </c>
      <c r="F1184" s="16" t="s">
        <v>14</v>
      </c>
      <c r="G1184" s="17">
        <v>25000</v>
      </c>
      <c r="H1184" s="75"/>
      <c r="I1184" s="69">
        <f t="shared" si="79"/>
        <v>717.5</v>
      </c>
      <c r="J1184" s="75">
        <f t="shared" si="76"/>
        <v>760</v>
      </c>
      <c r="K1184" s="69">
        <v>25</v>
      </c>
      <c r="L1184" s="69">
        <f t="shared" si="81"/>
        <v>1502.5</v>
      </c>
      <c r="M1184" s="75">
        <f t="shared" si="78"/>
        <v>23497.5</v>
      </c>
      <c r="N1184" s="39"/>
    </row>
    <row r="1185" spans="1:14" s="1" customFormat="1" ht="39.950000000000003" customHeight="1" x14ac:dyDescent="0.25">
      <c r="A1185" s="23">
        <v>737</v>
      </c>
      <c r="B1185" s="74" t="s">
        <v>849</v>
      </c>
      <c r="C1185" s="19" t="s">
        <v>942</v>
      </c>
      <c r="D1185" s="5" t="s">
        <v>704</v>
      </c>
      <c r="E1185" s="16" t="s">
        <v>46</v>
      </c>
      <c r="F1185" s="5" t="s">
        <v>14</v>
      </c>
      <c r="G1185" s="17">
        <v>25000</v>
      </c>
      <c r="H1185" s="75"/>
      <c r="I1185" s="69">
        <f t="shared" si="79"/>
        <v>717.5</v>
      </c>
      <c r="J1185" s="69">
        <f t="shared" si="76"/>
        <v>760</v>
      </c>
      <c r="K1185" s="69">
        <v>25</v>
      </c>
      <c r="L1185" s="69">
        <f t="shared" si="81"/>
        <v>1502.5</v>
      </c>
      <c r="M1185" s="68">
        <f t="shared" si="78"/>
        <v>23497.5</v>
      </c>
      <c r="N1185" s="39"/>
    </row>
    <row r="1186" spans="1:14" s="1" customFormat="1" ht="39.950000000000003" customHeight="1" x14ac:dyDescent="0.25">
      <c r="A1186" s="23">
        <v>738</v>
      </c>
      <c r="B1186" s="16" t="s">
        <v>851</v>
      </c>
      <c r="C1186" s="19" t="s">
        <v>942</v>
      </c>
      <c r="D1186" s="5" t="s">
        <v>704</v>
      </c>
      <c r="E1186" s="16" t="s">
        <v>46</v>
      </c>
      <c r="F1186" s="16" t="s">
        <v>14</v>
      </c>
      <c r="G1186" s="17">
        <v>25000</v>
      </c>
      <c r="H1186" s="75"/>
      <c r="I1186" s="69">
        <f t="shared" si="79"/>
        <v>717.5</v>
      </c>
      <c r="J1186" s="69">
        <f t="shared" si="76"/>
        <v>760</v>
      </c>
      <c r="K1186" s="69">
        <v>25</v>
      </c>
      <c r="L1186" s="69">
        <f t="shared" si="81"/>
        <v>1502.5</v>
      </c>
      <c r="M1186" s="68">
        <f t="shared" si="78"/>
        <v>23497.5</v>
      </c>
      <c r="N1186" s="39"/>
    </row>
    <row r="1187" spans="1:14" s="1" customFormat="1" ht="39.950000000000003" customHeight="1" x14ac:dyDescent="0.25">
      <c r="A1187" s="23">
        <v>739</v>
      </c>
      <c r="B1187" s="74" t="s">
        <v>852</v>
      </c>
      <c r="C1187" s="19" t="s">
        <v>942</v>
      </c>
      <c r="D1187" s="5" t="s">
        <v>704</v>
      </c>
      <c r="E1187" s="16" t="s">
        <v>46</v>
      </c>
      <c r="F1187" s="5" t="s">
        <v>14</v>
      </c>
      <c r="G1187" s="17">
        <v>25000</v>
      </c>
      <c r="H1187" s="75"/>
      <c r="I1187" s="69">
        <f t="shared" si="79"/>
        <v>717.5</v>
      </c>
      <c r="J1187" s="75">
        <f t="shared" si="76"/>
        <v>760</v>
      </c>
      <c r="K1187" s="69">
        <v>25</v>
      </c>
      <c r="L1187" s="69">
        <f t="shared" si="81"/>
        <v>1502.5</v>
      </c>
      <c r="M1187" s="75">
        <f t="shared" si="78"/>
        <v>23497.5</v>
      </c>
      <c r="N1187" s="39"/>
    </row>
    <row r="1188" spans="1:14" s="1" customFormat="1" ht="39.950000000000003" customHeight="1" x14ac:dyDescent="0.25">
      <c r="A1188" s="23">
        <v>740</v>
      </c>
      <c r="B1188" s="74" t="s">
        <v>853</v>
      </c>
      <c r="C1188" s="19" t="s">
        <v>942</v>
      </c>
      <c r="D1188" s="5" t="s">
        <v>704</v>
      </c>
      <c r="E1188" s="16" t="s">
        <v>46</v>
      </c>
      <c r="F1188" s="16" t="s">
        <v>14</v>
      </c>
      <c r="G1188" s="17">
        <v>25000</v>
      </c>
      <c r="H1188" s="75"/>
      <c r="I1188" s="69">
        <f t="shared" si="79"/>
        <v>717.5</v>
      </c>
      <c r="J1188" s="69">
        <f t="shared" si="76"/>
        <v>760</v>
      </c>
      <c r="K1188" s="69">
        <v>25</v>
      </c>
      <c r="L1188" s="69">
        <f t="shared" si="81"/>
        <v>1502.5</v>
      </c>
      <c r="M1188" s="68">
        <f t="shared" si="78"/>
        <v>23497.5</v>
      </c>
      <c r="N1188" s="39"/>
    </row>
    <row r="1189" spans="1:14" s="1" customFormat="1" ht="39.950000000000003" customHeight="1" x14ac:dyDescent="0.25">
      <c r="A1189" s="23">
        <v>741</v>
      </c>
      <c r="B1189" s="74" t="s">
        <v>854</v>
      </c>
      <c r="C1189" s="19" t="s">
        <v>942</v>
      </c>
      <c r="D1189" s="5" t="s">
        <v>704</v>
      </c>
      <c r="E1189" s="16" t="s">
        <v>46</v>
      </c>
      <c r="F1189" s="16" t="s">
        <v>14</v>
      </c>
      <c r="G1189" s="17">
        <v>25000</v>
      </c>
      <c r="H1189" s="75"/>
      <c r="I1189" s="69">
        <f t="shared" si="79"/>
        <v>717.5</v>
      </c>
      <c r="J1189" s="75">
        <f t="shared" si="76"/>
        <v>760</v>
      </c>
      <c r="K1189" s="69">
        <v>25</v>
      </c>
      <c r="L1189" s="69">
        <f t="shared" si="81"/>
        <v>1502.5</v>
      </c>
      <c r="M1189" s="75">
        <f t="shared" si="78"/>
        <v>23497.5</v>
      </c>
      <c r="N1189" s="39"/>
    </row>
    <row r="1190" spans="1:14" s="1" customFormat="1" ht="39.950000000000003" customHeight="1" x14ac:dyDescent="0.25">
      <c r="A1190" s="23">
        <v>742</v>
      </c>
      <c r="B1190" s="5" t="s">
        <v>855</v>
      </c>
      <c r="C1190" s="18" t="s">
        <v>942</v>
      </c>
      <c r="D1190" s="5" t="s">
        <v>704</v>
      </c>
      <c r="E1190" s="16" t="s">
        <v>46</v>
      </c>
      <c r="F1190" s="5" t="s">
        <v>14</v>
      </c>
      <c r="G1190" s="17">
        <v>25000</v>
      </c>
      <c r="H1190" s="75"/>
      <c r="I1190" s="69">
        <f t="shared" si="79"/>
        <v>717.5</v>
      </c>
      <c r="J1190" s="69">
        <f t="shared" si="76"/>
        <v>760</v>
      </c>
      <c r="K1190" s="69">
        <v>25</v>
      </c>
      <c r="L1190" s="69">
        <f t="shared" si="81"/>
        <v>1502.5</v>
      </c>
      <c r="M1190" s="68">
        <f t="shared" si="78"/>
        <v>23497.5</v>
      </c>
      <c r="N1190" s="39"/>
    </row>
    <row r="1191" spans="1:14" s="1" customFormat="1" ht="39.950000000000003" customHeight="1" x14ac:dyDescent="0.25">
      <c r="A1191" s="23">
        <v>743</v>
      </c>
      <c r="B1191" s="74" t="s">
        <v>856</v>
      </c>
      <c r="C1191" s="19" t="s">
        <v>944</v>
      </c>
      <c r="D1191" s="5" t="s">
        <v>704</v>
      </c>
      <c r="E1191" s="16" t="s">
        <v>46</v>
      </c>
      <c r="F1191" s="16" t="s">
        <v>14</v>
      </c>
      <c r="G1191" s="17">
        <v>25000</v>
      </c>
      <c r="H1191" s="75"/>
      <c r="I1191" s="69">
        <f t="shared" si="79"/>
        <v>717.5</v>
      </c>
      <c r="J1191" s="75">
        <f t="shared" si="76"/>
        <v>760</v>
      </c>
      <c r="K1191" s="69">
        <v>25</v>
      </c>
      <c r="L1191" s="69">
        <f t="shared" si="81"/>
        <v>1502.5</v>
      </c>
      <c r="M1191" s="75">
        <f t="shared" si="78"/>
        <v>23497.5</v>
      </c>
      <c r="N1191" s="39"/>
    </row>
    <row r="1192" spans="1:14" s="1" customFormat="1" ht="39.950000000000003" customHeight="1" x14ac:dyDescent="0.25">
      <c r="A1192" s="23">
        <v>744</v>
      </c>
      <c r="B1192" s="74" t="s">
        <v>857</v>
      </c>
      <c r="C1192" s="19" t="s">
        <v>942</v>
      </c>
      <c r="D1192" s="5" t="s">
        <v>704</v>
      </c>
      <c r="E1192" s="16" t="s">
        <v>46</v>
      </c>
      <c r="F1192" s="5" t="s">
        <v>14</v>
      </c>
      <c r="G1192" s="17">
        <v>25000</v>
      </c>
      <c r="H1192" s="75"/>
      <c r="I1192" s="69">
        <f t="shared" si="79"/>
        <v>717.5</v>
      </c>
      <c r="J1192" s="75">
        <f t="shared" si="76"/>
        <v>760</v>
      </c>
      <c r="K1192" s="69">
        <v>25</v>
      </c>
      <c r="L1192" s="69">
        <f t="shared" si="81"/>
        <v>1502.5</v>
      </c>
      <c r="M1192" s="75">
        <f t="shared" si="78"/>
        <v>23497.5</v>
      </c>
      <c r="N1192" s="39"/>
    </row>
    <row r="1193" spans="1:14" s="1" customFormat="1" ht="39.950000000000003" customHeight="1" x14ac:dyDescent="0.25">
      <c r="A1193" s="23">
        <v>745</v>
      </c>
      <c r="B1193" s="74" t="s">
        <v>858</v>
      </c>
      <c r="C1193" s="19" t="s">
        <v>942</v>
      </c>
      <c r="D1193" s="5" t="s">
        <v>704</v>
      </c>
      <c r="E1193" s="16" t="s">
        <v>46</v>
      </c>
      <c r="F1193" s="16" t="s">
        <v>14</v>
      </c>
      <c r="G1193" s="17">
        <v>25000</v>
      </c>
      <c r="H1193" s="75"/>
      <c r="I1193" s="69">
        <f t="shared" si="79"/>
        <v>717.5</v>
      </c>
      <c r="J1193" s="75">
        <f t="shared" si="76"/>
        <v>760</v>
      </c>
      <c r="K1193" s="69">
        <v>25</v>
      </c>
      <c r="L1193" s="69">
        <f t="shared" si="81"/>
        <v>1502.5</v>
      </c>
      <c r="M1193" s="75">
        <f t="shared" si="78"/>
        <v>23497.5</v>
      </c>
      <c r="N1193" s="39"/>
    </row>
    <row r="1194" spans="1:14" s="1" customFormat="1" ht="39.950000000000003" customHeight="1" x14ac:dyDescent="0.25">
      <c r="A1194" s="23">
        <v>746</v>
      </c>
      <c r="B1194" s="16" t="s">
        <v>859</v>
      </c>
      <c r="C1194" s="19" t="s">
        <v>942</v>
      </c>
      <c r="D1194" s="5" t="s">
        <v>704</v>
      </c>
      <c r="E1194" s="16" t="s">
        <v>46</v>
      </c>
      <c r="F1194" s="5" t="s">
        <v>14</v>
      </c>
      <c r="G1194" s="17">
        <v>25000</v>
      </c>
      <c r="H1194" s="75"/>
      <c r="I1194" s="69">
        <f t="shared" si="79"/>
        <v>717.5</v>
      </c>
      <c r="J1194" s="69">
        <f t="shared" si="76"/>
        <v>760</v>
      </c>
      <c r="K1194" s="69">
        <v>25</v>
      </c>
      <c r="L1194" s="69">
        <f t="shared" si="81"/>
        <v>1502.5</v>
      </c>
      <c r="M1194" s="68">
        <f t="shared" si="78"/>
        <v>23497.5</v>
      </c>
      <c r="N1194" s="39"/>
    </row>
    <row r="1195" spans="1:14" s="1" customFormat="1" ht="39.950000000000003" customHeight="1" x14ac:dyDescent="0.25">
      <c r="A1195" s="23">
        <v>747</v>
      </c>
      <c r="B1195" s="16" t="s">
        <v>860</v>
      </c>
      <c r="C1195" s="19" t="s">
        <v>942</v>
      </c>
      <c r="D1195" s="5" t="s">
        <v>704</v>
      </c>
      <c r="E1195" s="16" t="s">
        <v>46</v>
      </c>
      <c r="F1195" s="16" t="s">
        <v>14</v>
      </c>
      <c r="G1195" s="17">
        <v>25000</v>
      </c>
      <c r="H1195" s="75"/>
      <c r="I1195" s="69">
        <f t="shared" si="79"/>
        <v>717.5</v>
      </c>
      <c r="J1195" s="75">
        <f t="shared" si="76"/>
        <v>760</v>
      </c>
      <c r="K1195" s="69">
        <v>25</v>
      </c>
      <c r="L1195" s="69">
        <f t="shared" si="81"/>
        <v>1502.5</v>
      </c>
      <c r="M1195" s="75">
        <f t="shared" si="78"/>
        <v>23497.5</v>
      </c>
      <c r="N1195" s="39"/>
    </row>
    <row r="1196" spans="1:14" s="1" customFormat="1" ht="39.950000000000003" customHeight="1" x14ac:dyDescent="0.25">
      <c r="A1196" s="23">
        <v>748</v>
      </c>
      <c r="B1196" s="16" t="s">
        <v>861</v>
      </c>
      <c r="C1196" s="19" t="s">
        <v>942</v>
      </c>
      <c r="D1196" s="5" t="s">
        <v>704</v>
      </c>
      <c r="E1196" s="16" t="s">
        <v>46</v>
      </c>
      <c r="F1196" s="16" t="s">
        <v>14</v>
      </c>
      <c r="G1196" s="17">
        <v>25000</v>
      </c>
      <c r="H1196" s="75"/>
      <c r="I1196" s="69">
        <f t="shared" si="79"/>
        <v>717.5</v>
      </c>
      <c r="J1196" s="69">
        <f t="shared" si="76"/>
        <v>760</v>
      </c>
      <c r="K1196" s="69">
        <v>25</v>
      </c>
      <c r="L1196" s="69">
        <f t="shared" si="81"/>
        <v>1502.5</v>
      </c>
      <c r="M1196" s="68">
        <f t="shared" si="78"/>
        <v>23497.5</v>
      </c>
      <c r="N1196" s="39"/>
    </row>
    <row r="1197" spans="1:14" s="1" customFormat="1" ht="39.950000000000003" customHeight="1" x14ac:dyDescent="0.25">
      <c r="A1197" s="23">
        <v>749</v>
      </c>
      <c r="B1197" s="16" t="s">
        <v>862</v>
      </c>
      <c r="C1197" s="19" t="s">
        <v>942</v>
      </c>
      <c r="D1197" s="5" t="s">
        <v>704</v>
      </c>
      <c r="E1197" s="16" t="s">
        <v>46</v>
      </c>
      <c r="F1197" s="5" t="s">
        <v>14</v>
      </c>
      <c r="G1197" s="17">
        <v>25000</v>
      </c>
      <c r="H1197" s="75"/>
      <c r="I1197" s="69">
        <f t="shared" si="79"/>
        <v>717.5</v>
      </c>
      <c r="J1197" s="75">
        <f t="shared" si="76"/>
        <v>760</v>
      </c>
      <c r="K1197" s="69">
        <v>25</v>
      </c>
      <c r="L1197" s="69">
        <f t="shared" si="81"/>
        <v>1502.5</v>
      </c>
      <c r="M1197" s="75">
        <f t="shared" si="78"/>
        <v>23497.5</v>
      </c>
      <c r="N1197" s="39"/>
    </row>
    <row r="1198" spans="1:14" s="1" customFormat="1" ht="39.950000000000003" customHeight="1" x14ac:dyDescent="0.25">
      <c r="A1198" s="23">
        <v>750</v>
      </c>
      <c r="B1198" s="74" t="s">
        <v>863</v>
      </c>
      <c r="C1198" s="19" t="s">
        <v>942</v>
      </c>
      <c r="D1198" s="5" t="s">
        <v>704</v>
      </c>
      <c r="E1198" s="16" t="s">
        <v>46</v>
      </c>
      <c r="F1198" s="16" t="s">
        <v>14</v>
      </c>
      <c r="G1198" s="92">
        <v>25000</v>
      </c>
      <c r="H1198" s="75"/>
      <c r="I1198" s="69">
        <f t="shared" si="79"/>
        <v>717.5</v>
      </c>
      <c r="J1198" s="69">
        <f t="shared" si="76"/>
        <v>760</v>
      </c>
      <c r="K1198" s="69">
        <v>25</v>
      </c>
      <c r="L1198" s="69">
        <f t="shared" si="81"/>
        <v>1502.5</v>
      </c>
      <c r="M1198" s="68">
        <f t="shared" si="78"/>
        <v>23497.5</v>
      </c>
      <c r="N1198" s="39"/>
    </row>
    <row r="1199" spans="1:14" s="1" customFormat="1" ht="39.950000000000003" customHeight="1" x14ac:dyDescent="0.25">
      <c r="A1199" s="23">
        <v>751</v>
      </c>
      <c r="B1199" s="14" t="s">
        <v>186</v>
      </c>
      <c r="C1199" s="18" t="s">
        <v>942</v>
      </c>
      <c r="D1199" s="5" t="s">
        <v>704</v>
      </c>
      <c r="E1199" s="16" t="s">
        <v>46</v>
      </c>
      <c r="F1199" s="5" t="s">
        <v>14</v>
      </c>
      <c r="G1199" s="68">
        <v>25000</v>
      </c>
      <c r="H1199" s="69"/>
      <c r="I1199" s="69">
        <f t="shared" si="79"/>
        <v>717.5</v>
      </c>
      <c r="J1199" s="69">
        <f t="shared" si="76"/>
        <v>760</v>
      </c>
      <c r="K1199" s="69">
        <v>1541.82</v>
      </c>
      <c r="L1199" s="69">
        <f t="shared" si="81"/>
        <v>3019.3199999999997</v>
      </c>
      <c r="M1199" s="68">
        <f t="shared" si="78"/>
        <v>21980.68</v>
      </c>
      <c r="N1199" s="39"/>
    </row>
    <row r="1200" spans="1:14" s="1" customFormat="1" ht="39.950000000000003" customHeight="1" x14ac:dyDescent="0.25">
      <c r="A1200" s="23">
        <v>752</v>
      </c>
      <c r="B1200" s="5" t="s">
        <v>1016</v>
      </c>
      <c r="C1200" s="19" t="s">
        <v>944</v>
      </c>
      <c r="D1200" s="5" t="s">
        <v>704</v>
      </c>
      <c r="E1200" s="16" t="s">
        <v>46</v>
      </c>
      <c r="F1200" s="5" t="s">
        <v>14</v>
      </c>
      <c r="G1200" s="70">
        <v>25000</v>
      </c>
      <c r="H1200" s="71"/>
      <c r="I1200" s="69">
        <f t="shared" si="79"/>
        <v>717.5</v>
      </c>
      <c r="J1200" s="71">
        <f t="shared" si="76"/>
        <v>760</v>
      </c>
      <c r="K1200" s="72">
        <v>25</v>
      </c>
      <c r="L1200" s="69">
        <f t="shared" si="81"/>
        <v>1502.5</v>
      </c>
      <c r="M1200" s="73">
        <f t="shared" si="78"/>
        <v>23497.5</v>
      </c>
      <c r="N1200" s="39"/>
    </row>
    <row r="1201" spans="1:14" s="1" customFormat="1" ht="39.950000000000003" customHeight="1" x14ac:dyDescent="0.25">
      <c r="A1201" s="23">
        <v>753</v>
      </c>
      <c r="B1201" s="5" t="s">
        <v>982</v>
      </c>
      <c r="C1201" s="19" t="s">
        <v>942</v>
      </c>
      <c r="D1201" s="5" t="s">
        <v>704</v>
      </c>
      <c r="E1201" s="16" t="s">
        <v>46</v>
      </c>
      <c r="F1201" s="5" t="s">
        <v>14</v>
      </c>
      <c r="G1201" s="70">
        <v>25000</v>
      </c>
      <c r="H1201" s="71"/>
      <c r="I1201" s="69">
        <f t="shared" si="79"/>
        <v>717.5</v>
      </c>
      <c r="J1201" s="71">
        <f t="shared" si="76"/>
        <v>760</v>
      </c>
      <c r="K1201" s="72">
        <v>25</v>
      </c>
      <c r="L1201" s="69">
        <f t="shared" si="81"/>
        <v>1502.5</v>
      </c>
      <c r="M1201" s="73">
        <f t="shared" si="78"/>
        <v>23497.5</v>
      </c>
      <c r="N1201" s="39"/>
    </row>
    <row r="1202" spans="1:14" s="4" customFormat="1" ht="20.100000000000001" customHeight="1" x14ac:dyDescent="0.25">
      <c r="A1202" s="105" t="s">
        <v>0</v>
      </c>
      <c r="B1202" s="105"/>
      <c r="C1202" s="105"/>
      <c r="D1202" s="105"/>
      <c r="E1202" s="105"/>
      <c r="F1202" s="105"/>
      <c r="G1202" s="105"/>
      <c r="H1202" s="105"/>
      <c r="I1202" s="105"/>
      <c r="J1202" s="105"/>
      <c r="K1202" s="105"/>
      <c r="L1202" s="105"/>
      <c r="M1202" s="105"/>
    </row>
    <row r="1203" spans="1:14" s="4" customFormat="1" ht="20.100000000000001" customHeight="1" x14ac:dyDescent="0.25">
      <c r="A1203" s="105" t="s">
        <v>1</v>
      </c>
      <c r="B1203" s="105"/>
      <c r="C1203" s="105"/>
      <c r="D1203" s="105"/>
      <c r="E1203" s="105"/>
      <c r="F1203" s="105"/>
      <c r="G1203" s="105"/>
      <c r="H1203" s="105"/>
      <c r="I1203" s="105"/>
      <c r="J1203" s="105"/>
      <c r="K1203" s="105"/>
      <c r="L1203" s="105"/>
      <c r="M1203" s="105"/>
    </row>
    <row r="1204" spans="1:14" s="4" customFormat="1" ht="20.100000000000001" customHeight="1" x14ac:dyDescent="0.25">
      <c r="A1204" s="105" t="s">
        <v>2</v>
      </c>
      <c r="B1204" s="105"/>
      <c r="C1204" s="105"/>
      <c r="D1204" s="105"/>
      <c r="E1204" s="105"/>
      <c r="F1204" s="105"/>
      <c r="G1204" s="105"/>
      <c r="H1204" s="105"/>
      <c r="I1204" s="105"/>
      <c r="J1204" s="105"/>
      <c r="K1204" s="105"/>
      <c r="L1204" s="105"/>
      <c r="M1204" s="105"/>
    </row>
    <row r="1205" spans="1:14" s="4" customFormat="1" ht="20.100000000000001" customHeight="1" x14ac:dyDescent="0.25">
      <c r="A1205" s="22"/>
      <c r="B1205" s="34"/>
      <c r="C1205" s="15"/>
      <c r="D1205" s="32"/>
      <c r="E1205" s="32"/>
      <c r="F1205" s="13"/>
      <c r="G1205" s="9"/>
      <c r="H1205" s="10"/>
      <c r="I1205" s="10"/>
      <c r="J1205" s="9"/>
      <c r="K1205" s="10"/>
      <c r="L1205" s="9"/>
      <c r="M1205" s="10"/>
    </row>
    <row r="1206" spans="1:14" s="4" customFormat="1" ht="20.100000000000001" customHeight="1" x14ac:dyDescent="0.25">
      <c r="A1206" s="105" t="s">
        <v>3</v>
      </c>
      <c r="B1206" s="105"/>
      <c r="C1206" s="105"/>
      <c r="D1206" s="105"/>
      <c r="E1206" s="105"/>
      <c r="F1206" s="105"/>
      <c r="G1206" s="105"/>
      <c r="H1206" s="105"/>
      <c r="I1206" s="105"/>
      <c r="J1206" s="105"/>
      <c r="K1206" s="105"/>
      <c r="L1206" s="105"/>
      <c r="M1206" s="105"/>
    </row>
    <row r="1207" spans="1:14" s="4" customFormat="1" ht="20.100000000000001" customHeight="1" x14ac:dyDescent="0.25">
      <c r="A1207" s="105" t="s">
        <v>1849</v>
      </c>
      <c r="B1207" s="105"/>
      <c r="C1207" s="105"/>
      <c r="D1207" s="105"/>
      <c r="E1207" s="105"/>
      <c r="F1207" s="105"/>
      <c r="G1207" s="105"/>
      <c r="H1207" s="105"/>
      <c r="I1207" s="105"/>
      <c r="J1207" s="105"/>
      <c r="K1207" s="105"/>
      <c r="L1207" s="105"/>
      <c r="M1207" s="105"/>
    </row>
    <row r="1208" spans="1:14" s="4" customFormat="1" ht="20.100000000000001" customHeight="1" x14ac:dyDescent="0.25">
      <c r="A1208" s="22"/>
      <c r="B1208" s="34"/>
      <c r="C1208" s="15"/>
      <c r="D1208" s="32"/>
      <c r="E1208" s="32"/>
      <c r="F1208" s="13"/>
      <c r="G1208" s="9"/>
      <c r="H1208" s="10"/>
      <c r="I1208" s="10"/>
      <c r="J1208" s="9"/>
      <c r="K1208" s="10"/>
      <c r="L1208" s="9"/>
      <c r="M1208" s="10"/>
    </row>
    <row r="1209" spans="1:14" s="4" customFormat="1" ht="20.100000000000001" customHeight="1" x14ac:dyDescent="0.25">
      <c r="A1209" s="106" t="s">
        <v>1850</v>
      </c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</row>
    <row r="1210" spans="1:14" s="1" customFormat="1" ht="20.100000000000001" customHeight="1" thickBot="1" x14ac:dyDescent="0.3">
      <c r="A1210" s="22"/>
      <c r="B1210" s="34"/>
      <c r="C1210" s="15"/>
      <c r="D1210" s="32"/>
      <c r="E1210" s="32"/>
      <c r="F1210" s="13"/>
      <c r="G1210" s="9"/>
      <c r="H1210" s="10"/>
      <c r="I1210" s="10"/>
      <c r="J1210" s="9"/>
      <c r="K1210" s="10"/>
      <c r="L1210" s="9"/>
      <c r="M1210" s="10"/>
    </row>
    <row r="1211" spans="1:14" s="1" customFormat="1" ht="30" customHeight="1" x14ac:dyDescent="0.25">
      <c r="A1211" s="81" t="s">
        <v>508</v>
      </c>
      <c r="B1211" s="61" t="s">
        <v>4</v>
      </c>
      <c r="C1211" s="62" t="s">
        <v>943</v>
      </c>
      <c r="D1211" s="63" t="s">
        <v>5</v>
      </c>
      <c r="E1211" s="61" t="s">
        <v>6</v>
      </c>
      <c r="F1211" s="62" t="s">
        <v>7</v>
      </c>
      <c r="G1211" s="61" t="s">
        <v>8</v>
      </c>
      <c r="H1211" s="64" t="s">
        <v>10</v>
      </c>
      <c r="I1211" s="64" t="s">
        <v>9</v>
      </c>
      <c r="J1211" s="65" t="s">
        <v>11</v>
      </c>
      <c r="K1211" s="61" t="s">
        <v>541</v>
      </c>
      <c r="L1211" s="65" t="s">
        <v>542</v>
      </c>
      <c r="M1211" s="64" t="s">
        <v>12</v>
      </c>
    </row>
    <row r="1212" spans="1:14" s="1" customFormat="1" ht="39.950000000000003" customHeight="1" x14ac:dyDescent="0.25">
      <c r="A1212" s="23">
        <v>754</v>
      </c>
      <c r="B1212" s="5" t="s">
        <v>998</v>
      </c>
      <c r="C1212" s="19" t="s">
        <v>942</v>
      </c>
      <c r="D1212" s="5" t="s">
        <v>704</v>
      </c>
      <c r="E1212" s="16" t="s">
        <v>46</v>
      </c>
      <c r="F1212" s="5" t="s">
        <v>14</v>
      </c>
      <c r="G1212" s="70">
        <v>25000</v>
      </c>
      <c r="H1212" s="71"/>
      <c r="I1212" s="69">
        <f t="shared" si="79"/>
        <v>717.5</v>
      </c>
      <c r="J1212" s="71">
        <f t="shared" si="76"/>
        <v>760</v>
      </c>
      <c r="K1212" s="72">
        <v>25</v>
      </c>
      <c r="L1212" s="69">
        <f t="shared" si="81"/>
        <v>1502.5</v>
      </c>
      <c r="M1212" s="73">
        <f t="shared" si="78"/>
        <v>23497.5</v>
      </c>
      <c r="N1212" s="39"/>
    </row>
    <row r="1213" spans="1:14" s="1" customFormat="1" ht="39.950000000000003" customHeight="1" x14ac:dyDescent="0.25">
      <c r="A1213" s="23">
        <v>755</v>
      </c>
      <c r="B1213" s="14" t="s">
        <v>351</v>
      </c>
      <c r="C1213" s="18" t="s">
        <v>942</v>
      </c>
      <c r="D1213" s="5" t="s">
        <v>704</v>
      </c>
      <c r="E1213" s="16" t="s">
        <v>46</v>
      </c>
      <c r="F1213" s="5" t="s">
        <v>17</v>
      </c>
      <c r="G1213" s="68">
        <v>22000</v>
      </c>
      <c r="H1213" s="69"/>
      <c r="I1213" s="69">
        <f t="shared" si="79"/>
        <v>631.4</v>
      </c>
      <c r="J1213" s="69">
        <f t="shared" si="76"/>
        <v>668.8</v>
      </c>
      <c r="K1213" s="69">
        <v>324.52</v>
      </c>
      <c r="L1213" s="69">
        <f t="shared" si="81"/>
        <v>1624.7199999999998</v>
      </c>
      <c r="M1213" s="68">
        <f t="shared" si="78"/>
        <v>20375.28</v>
      </c>
      <c r="N1213" s="39"/>
    </row>
    <row r="1214" spans="1:14" s="1" customFormat="1" ht="39.950000000000003" customHeight="1" x14ac:dyDescent="0.25">
      <c r="A1214" s="23">
        <v>756</v>
      </c>
      <c r="B1214" s="14" t="s">
        <v>690</v>
      </c>
      <c r="C1214" s="18" t="s">
        <v>942</v>
      </c>
      <c r="D1214" s="5" t="s">
        <v>704</v>
      </c>
      <c r="E1214" s="66" t="s">
        <v>46</v>
      </c>
      <c r="F1214" s="5" t="s">
        <v>14</v>
      </c>
      <c r="G1214" s="69">
        <v>20000</v>
      </c>
      <c r="H1214" s="69"/>
      <c r="I1214" s="69">
        <f t="shared" si="79"/>
        <v>574</v>
      </c>
      <c r="J1214" s="69">
        <f t="shared" si="76"/>
        <v>608</v>
      </c>
      <c r="K1214" s="69">
        <v>25</v>
      </c>
      <c r="L1214" s="69">
        <f t="shared" si="81"/>
        <v>1207</v>
      </c>
      <c r="M1214" s="69">
        <f t="shared" si="78"/>
        <v>18793</v>
      </c>
      <c r="N1214" s="39"/>
    </row>
    <row r="1215" spans="1:14" s="1" customFormat="1" ht="39.950000000000003" customHeight="1" x14ac:dyDescent="0.25">
      <c r="A1215" s="23">
        <v>757</v>
      </c>
      <c r="B1215" s="5" t="s">
        <v>1546</v>
      </c>
      <c r="C1215" s="18" t="s">
        <v>942</v>
      </c>
      <c r="D1215" s="5" t="s">
        <v>704</v>
      </c>
      <c r="E1215" s="66" t="s">
        <v>46</v>
      </c>
      <c r="F1215" s="14" t="s">
        <v>21</v>
      </c>
      <c r="G1215" s="78">
        <v>19250</v>
      </c>
      <c r="H1215" s="78"/>
      <c r="I1215" s="78">
        <f t="shared" si="79"/>
        <v>552.47500000000002</v>
      </c>
      <c r="J1215" s="78">
        <f t="shared" si="76"/>
        <v>585.20000000000005</v>
      </c>
      <c r="K1215" s="78">
        <v>25</v>
      </c>
      <c r="L1215" s="78">
        <f t="shared" ref="L1215:L1225" si="82">+I1215+H1215+J1215+K1215</f>
        <v>1162.6750000000002</v>
      </c>
      <c r="M1215" s="78">
        <f t="shared" si="78"/>
        <v>18087.325000000001</v>
      </c>
      <c r="N1215" s="39"/>
    </row>
    <row r="1216" spans="1:14" s="1" customFormat="1" ht="39.950000000000003" customHeight="1" x14ac:dyDescent="0.25">
      <c r="A1216" s="23">
        <v>758</v>
      </c>
      <c r="B1216" s="5" t="s">
        <v>1528</v>
      </c>
      <c r="C1216" s="18" t="s">
        <v>942</v>
      </c>
      <c r="D1216" s="5" t="s">
        <v>704</v>
      </c>
      <c r="E1216" s="66" t="s">
        <v>46</v>
      </c>
      <c r="F1216" s="14" t="s">
        <v>21</v>
      </c>
      <c r="G1216" s="78">
        <v>18000</v>
      </c>
      <c r="H1216" s="78"/>
      <c r="I1216" s="78">
        <f t="shared" si="79"/>
        <v>516.6</v>
      </c>
      <c r="J1216" s="78">
        <f t="shared" si="76"/>
        <v>547.20000000000005</v>
      </c>
      <c r="K1216" s="78">
        <v>25</v>
      </c>
      <c r="L1216" s="78">
        <f t="shared" si="82"/>
        <v>1088.8000000000002</v>
      </c>
      <c r="M1216" s="78">
        <f t="shared" si="78"/>
        <v>16911.2</v>
      </c>
      <c r="N1216" s="39"/>
    </row>
    <row r="1217" spans="1:14" s="1" customFormat="1" ht="39.950000000000003" customHeight="1" x14ac:dyDescent="0.25">
      <c r="A1217" s="23">
        <v>759</v>
      </c>
      <c r="B1217" s="5" t="s">
        <v>1534</v>
      </c>
      <c r="C1217" s="18" t="s">
        <v>944</v>
      </c>
      <c r="D1217" s="5" t="s">
        <v>704</v>
      </c>
      <c r="E1217" s="66" t="s">
        <v>46</v>
      </c>
      <c r="F1217" s="14" t="s">
        <v>21</v>
      </c>
      <c r="G1217" s="78">
        <v>18000</v>
      </c>
      <c r="H1217" s="78"/>
      <c r="I1217" s="78">
        <f t="shared" si="79"/>
        <v>516.6</v>
      </c>
      <c r="J1217" s="78">
        <f t="shared" ref="J1217:J1310" si="83">+G1217*3.04%</f>
        <v>547.20000000000005</v>
      </c>
      <c r="K1217" s="78">
        <v>25</v>
      </c>
      <c r="L1217" s="78">
        <f t="shared" si="82"/>
        <v>1088.8000000000002</v>
      </c>
      <c r="M1217" s="78">
        <f t="shared" si="78"/>
        <v>16911.2</v>
      </c>
      <c r="N1217" s="39"/>
    </row>
    <row r="1218" spans="1:14" s="1" customFormat="1" ht="39.950000000000003" customHeight="1" x14ac:dyDescent="0.25">
      <c r="A1218" s="23">
        <v>760</v>
      </c>
      <c r="B1218" s="5" t="s">
        <v>1553</v>
      </c>
      <c r="C1218" s="18" t="s">
        <v>942</v>
      </c>
      <c r="D1218" s="5" t="s">
        <v>704</v>
      </c>
      <c r="E1218" s="66" t="s">
        <v>46</v>
      </c>
      <c r="F1218" s="14" t="s">
        <v>21</v>
      </c>
      <c r="G1218" s="78">
        <v>18000</v>
      </c>
      <c r="H1218" s="78"/>
      <c r="I1218" s="78">
        <f t="shared" si="79"/>
        <v>516.6</v>
      </c>
      <c r="J1218" s="78">
        <f t="shared" si="83"/>
        <v>547.20000000000005</v>
      </c>
      <c r="K1218" s="78">
        <v>25</v>
      </c>
      <c r="L1218" s="78">
        <f t="shared" si="82"/>
        <v>1088.8000000000002</v>
      </c>
      <c r="M1218" s="78">
        <f t="shared" si="78"/>
        <v>16911.2</v>
      </c>
      <c r="N1218" s="39"/>
    </row>
    <row r="1219" spans="1:14" s="1" customFormat="1" ht="39.950000000000003" customHeight="1" x14ac:dyDescent="0.25">
      <c r="A1219" s="23">
        <v>761</v>
      </c>
      <c r="B1219" s="5" t="s">
        <v>1589</v>
      </c>
      <c r="C1219" s="18" t="s">
        <v>942</v>
      </c>
      <c r="D1219" s="5" t="s">
        <v>704</v>
      </c>
      <c r="E1219" s="16" t="s">
        <v>46</v>
      </c>
      <c r="F1219" s="14" t="s">
        <v>21</v>
      </c>
      <c r="G1219" s="78">
        <v>18000</v>
      </c>
      <c r="H1219" s="78"/>
      <c r="I1219" s="78">
        <f t="shared" si="79"/>
        <v>516.6</v>
      </c>
      <c r="J1219" s="78">
        <f t="shared" si="83"/>
        <v>547.20000000000005</v>
      </c>
      <c r="K1219" s="78">
        <v>25</v>
      </c>
      <c r="L1219" s="78">
        <f t="shared" si="82"/>
        <v>1088.8000000000002</v>
      </c>
      <c r="M1219" s="78">
        <f t="shared" si="78"/>
        <v>16911.2</v>
      </c>
      <c r="N1219" s="39"/>
    </row>
    <row r="1220" spans="1:14" s="1" customFormat="1" ht="39.950000000000003" customHeight="1" x14ac:dyDescent="0.25">
      <c r="A1220" s="23">
        <v>762</v>
      </c>
      <c r="B1220" s="5" t="s">
        <v>1400</v>
      </c>
      <c r="C1220" s="18" t="s">
        <v>944</v>
      </c>
      <c r="D1220" s="5" t="s">
        <v>704</v>
      </c>
      <c r="E1220" s="16" t="s">
        <v>46</v>
      </c>
      <c r="F1220" s="14" t="s">
        <v>1099</v>
      </c>
      <c r="G1220" s="78">
        <v>16500</v>
      </c>
      <c r="H1220" s="78"/>
      <c r="I1220" s="78">
        <f t="shared" si="79"/>
        <v>473.55</v>
      </c>
      <c r="J1220" s="78">
        <f t="shared" si="83"/>
        <v>501.6</v>
      </c>
      <c r="K1220" s="78">
        <v>25</v>
      </c>
      <c r="L1220" s="78">
        <f t="shared" si="82"/>
        <v>1000.1500000000001</v>
      </c>
      <c r="M1220" s="78">
        <f t="shared" si="78"/>
        <v>15499.85</v>
      </c>
      <c r="N1220" s="39"/>
    </row>
    <row r="1221" spans="1:14" s="1" customFormat="1" ht="39.950000000000003" customHeight="1" x14ac:dyDescent="0.25">
      <c r="A1221" s="23">
        <v>763</v>
      </c>
      <c r="B1221" s="5" t="s">
        <v>1160</v>
      </c>
      <c r="C1221" s="18" t="s">
        <v>942</v>
      </c>
      <c r="D1221" s="5" t="s">
        <v>704</v>
      </c>
      <c r="E1221" s="16" t="s">
        <v>46</v>
      </c>
      <c r="F1221" s="14" t="s">
        <v>21</v>
      </c>
      <c r="G1221" s="78">
        <v>16500</v>
      </c>
      <c r="H1221" s="78"/>
      <c r="I1221" s="78">
        <f t="shared" si="79"/>
        <v>473.55</v>
      </c>
      <c r="J1221" s="78">
        <f t="shared" si="83"/>
        <v>501.6</v>
      </c>
      <c r="K1221" s="78">
        <v>25</v>
      </c>
      <c r="L1221" s="78">
        <f t="shared" si="82"/>
        <v>1000.1500000000001</v>
      </c>
      <c r="M1221" s="78">
        <f t="shared" si="78"/>
        <v>15499.85</v>
      </c>
      <c r="N1221" s="39"/>
    </row>
    <row r="1222" spans="1:14" s="1" customFormat="1" ht="39.950000000000003" customHeight="1" x14ac:dyDescent="0.25">
      <c r="A1222" s="23">
        <v>764</v>
      </c>
      <c r="B1222" s="5" t="s">
        <v>1232</v>
      </c>
      <c r="C1222" s="18" t="s">
        <v>942</v>
      </c>
      <c r="D1222" s="5" t="s">
        <v>704</v>
      </c>
      <c r="E1222" s="16" t="s">
        <v>46</v>
      </c>
      <c r="F1222" s="14" t="s">
        <v>1099</v>
      </c>
      <c r="G1222" s="78">
        <v>16500</v>
      </c>
      <c r="H1222" s="78"/>
      <c r="I1222" s="78">
        <f t="shared" si="79"/>
        <v>473.55</v>
      </c>
      <c r="J1222" s="78">
        <f t="shared" si="83"/>
        <v>501.6</v>
      </c>
      <c r="K1222" s="78">
        <v>130</v>
      </c>
      <c r="L1222" s="78">
        <f t="shared" si="82"/>
        <v>1105.1500000000001</v>
      </c>
      <c r="M1222" s="78">
        <f t="shared" si="78"/>
        <v>15394.85</v>
      </c>
      <c r="N1222" s="39"/>
    </row>
    <row r="1223" spans="1:14" s="1" customFormat="1" ht="39.950000000000003" customHeight="1" x14ac:dyDescent="0.25">
      <c r="A1223" s="23">
        <v>765</v>
      </c>
      <c r="B1223" s="5" t="s">
        <v>1256</v>
      </c>
      <c r="C1223" s="18" t="s">
        <v>942</v>
      </c>
      <c r="D1223" s="5" t="s">
        <v>704</v>
      </c>
      <c r="E1223" s="16" t="s">
        <v>46</v>
      </c>
      <c r="F1223" s="14" t="s">
        <v>21</v>
      </c>
      <c r="G1223" s="78">
        <v>16500</v>
      </c>
      <c r="H1223" s="78"/>
      <c r="I1223" s="78">
        <f t="shared" si="79"/>
        <v>473.55</v>
      </c>
      <c r="J1223" s="78">
        <f t="shared" si="83"/>
        <v>501.6</v>
      </c>
      <c r="K1223" s="78">
        <v>25</v>
      </c>
      <c r="L1223" s="78">
        <f t="shared" si="82"/>
        <v>1000.1500000000001</v>
      </c>
      <c r="M1223" s="78">
        <f t="shared" si="78"/>
        <v>15499.85</v>
      </c>
      <c r="N1223" s="39"/>
    </row>
    <row r="1224" spans="1:14" s="1" customFormat="1" ht="39.950000000000003" customHeight="1" x14ac:dyDescent="0.25">
      <c r="A1224" s="23">
        <v>766</v>
      </c>
      <c r="B1224" s="5" t="s">
        <v>1380</v>
      </c>
      <c r="C1224" s="18" t="s">
        <v>942</v>
      </c>
      <c r="D1224" s="5" t="s">
        <v>704</v>
      </c>
      <c r="E1224" s="16" t="s">
        <v>46</v>
      </c>
      <c r="F1224" s="14" t="s">
        <v>21</v>
      </c>
      <c r="G1224" s="78">
        <v>16500</v>
      </c>
      <c r="H1224" s="78"/>
      <c r="I1224" s="78">
        <f t="shared" si="79"/>
        <v>473.55</v>
      </c>
      <c r="J1224" s="78">
        <f t="shared" si="83"/>
        <v>501.6</v>
      </c>
      <c r="K1224" s="78">
        <v>25</v>
      </c>
      <c r="L1224" s="78">
        <f t="shared" si="82"/>
        <v>1000.1500000000001</v>
      </c>
      <c r="M1224" s="78">
        <f t="shared" si="78"/>
        <v>15499.85</v>
      </c>
      <c r="N1224" s="39"/>
    </row>
    <row r="1225" spans="1:14" s="1" customFormat="1" ht="39.950000000000003" customHeight="1" x14ac:dyDescent="0.25">
      <c r="A1225" s="23">
        <v>767</v>
      </c>
      <c r="B1225" s="5" t="s">
        <v>1339</v>
      </c>
      <c r="C1225" s="18" t="s">
        <v>942</v>
      </c>
      <c r="D1225" s="5" t="s">
        <v>704</v>
      </c>
      <c r="E1225" s="16" t="s">
        <v>46</v>
      </c>
      <c r="F1225" s="14" t="s">
        <v>21</v>
      </c>
      <c r="G1225" s="78">
        <v>16000</v>
      </c>
      <c r="H1225" s="78"/>
      <c r="I1225" s="78">
        <f t="shared" si="79"/>
        <v>459.2</v>
      </c>
      <c r="J1225" s="78">
        <f t="shared" si="83"/>
        <v>486.4</v>
      </c>
      <c r="K1225" s="78">
        <v>2725</v>
      </c>
      <c r="L1225" s="78">
        <f t="shared" si="82"/>
        <v>3670.6</v>
      </c>
      <c r="M1225" s="78">
        <f t="shared" si="78"/>
        <v>12329.4</v>
      </c>
      <c r="N1225" s="39"/>
    </row>
    <row r="1226" spans="1:14" s="1" customFormat="1" ht="39.950000000000003" customHeight="1" x14ac:dyDescent="0.25">
      <c r="A1226" s="23">
        <v>768</v>
      </c>
      <c r="B1226" s="14" t="s">
        <v>484</v>
      </c>
      <c r="C1226" s="18" t="s">
        <v>942</v>
      </c>
      <c r="D1226" s="5" t="s">
        <v>704</v>
      </c>
      <c r="E1226" s="16" t="s">
        <v>46</v>
      </c>
      <c r="F1226" s="5" t="s">
        <v>21</v>
      </c>
      <c r="G1226" s="68">
        <v>13200</v>
      </c>
      <c r="H1226" s="69"/>
      <c r="I1226" s="69">
        <f t="shared" si="79"/>
        <v>378.84</v>
      </c>
      <c r="J1226" s="69">
        <f t="shared" si="83"/>
        <v>401.28</v>
      </c>
      <c r="K1226" s="69">
        <v>25</v>
      </c>
      <c r="L1226" s="69">
        <f t="shared" ref="L1226:L1246" si="84">+H1226+I1226+J1226+K1226</f>
        <v>805.11999999999989</v>
      </c>
      <c r="M1226" s="68">
        <f t="shared" ref="M1226:M1329" si="85">+G1226-L1226</f>
        <v>12394.880000000001</v>
      </c>
      <c r="N1226" s="39"/>
    </row>
    <row r="1227" spans="1:14" s="1" customFormat="1" ht="39.950000000000003" customHeight="1" x14ac:dyDescent="0.25">
      <c r="A1227" s="23">
        <v>769</v>
      </c>
      <c r="B1227" s="14" t="s">
        <v>493</v>
      </c>
      <c r="C1227" s="18" t="s">
        <v>942</v>
      </c>
      <c r="D1227" s="5" t="s">
        <v>704</v>
      </c>
      <c r="E1227" s="16" t="s">
        <v>46</v>
      </c>
      <c r="F1227" s="5" t="s">
        <v>21</v>
      </c>
      <c r="G1227" s="68">
        <v>13200</v>
      </c>
      <c r="H1227" s="69"/>
      <c r="I1227" s="69">
        <f t="shared" si="79"/>
        <v>378.84</v>
      </c>
      <c r="J1227" s="69">
        <f t="shared" si="83"/>
        <v>401.28</v>
      </c>
      <c r="K1227" s="69">
        <v>25</v>
      </c>
      <c r="L1227" s="69">
        <f t="shared" si="84"/>
        <v>805.11999999999989</v>
      </c>
      <c r="M1227" s="68">
        <f t="shared" si="85"/>
        <v>12394.880000000001</v>
      </c>
      <c r="N1227" s="39"/>
    </row>
    <row r="1228" spans="1:14" s="1" customFormat="1" ht="39.950000000000003" customHeight="1" x14ac:dyDescent="0.25">
      <c r="A1228" s="23">
        <v>770</v>
      </c>
      <c r="B1228" s="14" t="s">
        <v>494</v>
      </c>
      <c r="C1228" s="18" t="s">
        <v>942</v>
      </c>
      <c r="D1228" s="5" t="s">
        <v>704</v>
      </c>
      <c r="E1228" s="16" t="s">
        <v>46</v>
      </c>
      <c r="F1228" s="5" t="s">
        <v>21</v>
      </c>
      <c r="G1228" s="68">
        <v>13200</v>
      </c>
      <c r="H1228" s="69"/>
      <c r="I1228" s="69">
        <f t="shared" si="79"/>
        <v>378.84</v>
      </c>
      <c r="J1228" s="69">
        <f t="shared" si="83"/>
        <v>401.28</v>
      </c>
      <c r="K1228" s="69">
        <v>25</v>
      </c>
      <c r="L1228" s="69">
        <f t="shared" si="84"/>
        <v>805.11999999999989</v>
      </c>
      <c r="M1228" s="68">
        <f t="shared" si="85"/>
        <v>12394.880000000001</v>
      </c>
      <c r="N1228" s="39"/>
    </row>
    <row r="1229" spans="1:14" s="1" customFormat="1" ht="39.950000000000003" customHeight="1" x14ac:dyDescent="0.25">
      <c r="A1229" s="23">
        <v>771</v>
      </c>
      <c r="B1229" s="14" t="s">
        <v>495</v>
      </c>
      <c r="C1229" s="18" t="s">
        <v>942</v>
      </c>
      <c r="D1229" s="5" t="s">
        <v>704</v>
      </c>
      <c r="E1229" s="16" t="s">
        <v>46</v>
      </c>
      <c r="F1229" s="5" t="s">
        <v>21</v>
      </c>
      <c r="G1229" s="68">
        <v>13200</v>
      </c>
      <c r="H1229" s="69"/>
      <c r="I1229" s="69">
        <f t="shared" si="79"/>
        <v>378.84</v>
      </c>
      <c r="J1229" s="69">
        <f t="shared" si="83"/>
        <v>401.28</v>
      </c>
      <c r="K1229" s="69">
        <v>25</v>
      </c>
      <c r="L1229" s="69">
        <f t="shared" si="84"/>
        <v>805.11999999999989</v>
      </c>
      <c r="M1229" s="68">
        <f t="shared" si="85"/>
        <v>12394.880000000001</v>
      </c>
      <c r="N1229" s="39"/>
    </row>
    <row r="1230" spans="1:14" s="4" customFormat="1" ht="20.100000000000001" customHeight="1" x14ac:dyDescent="0.25">
      <c r="A1230" s="105" t="s">
        <v>0</v>
      </c>
      <c r="B1230" s="105"/>
      <c r="C1230" s="105"/>
      <c r="D1230" s="105"/>
      <c r="E1230" s="105"/>
      <c r="F1230" s="105"/>
      <c r="G1230" s="105"/>
      <c r="H1230" s="105"/>
      <c r="I1230" s="105"/>
      <c r="J1230" s="105"/>
      <c r="K1230" s="105"/>
      <c r="L1230" s="105"/>
      <c r="M1230" s="105"/>
    </row>
    <row r="1231" spans="1:14" s="4" customFormat="1" ht="20.100000000000001" customHeight="1" x14ac:dyDescent="0.25">
      <c r="A1231" s="105" t="s">
        <v>1</v>
      </c>
      <c r="B1231" s="105"/>
      <c r="C1231" s="105"/>
      <c r="D1231" s="105"/>
      <c r="E1231" s="105"/>
      <c r="F1231" s="105"/>
      <c r="G1231" s="105"/>
      <c r="H1231" s="105"/>
      <c r="I1231" s="105"/>
      <c r="J1231" s="105"/>
      <c r="K1231" s="105"/>
      <c r="L1231" s="105"/>
      <c r="M1231" s="105"/>
    </row>
    <row r="1232" spans="1:14" s="4" customFormat="1" ht="20.100000000000001" customHeight="1" x14ac:dyDescent="0.25">
      <c r="A1232" s="105" t="s">
        <v>2</v>
      </c>
      <c r="B1232" s="105"/>
      <c r="C1232" s="105"/>
      <c r="D1232" s="105"/>
      <c r="E1232" s="105"/>
      <c r="F1232" s="105"/>
      <c r="G1232" s="105"/>
      <c r="H1232" s="105"/>
      <c r="I1232" s="105"/>
      <c r="J1232" s="105"/>
      <c r="K1232" s="105"/>
      <c r="L1232" s="105"/>
      <c r="M1232" s="105"/>
    </row>
    <row r="1233" spans="1:14" s="4" customFormat="1" ht="20.100000000000001" customHeight="1" x14ac:dyDescent="0.25">
      <c r="A1233" s="22"/>
      <c r="B1233" s="34"/>
      <c r="C1233" s="15"/>
      <c r="D1233" s="32"/>
      <c r="E1233" s="32"/>
      <c r="F1233" s="13"/>
      <c r="G1233" s="9"/>
      <c r="H1233" s="10"/>
      <c r="I1233" s="10"/>
      <c r="J1233" s="9"/>
      <c r="K1233" s="10"/>
      <c r="L1233" s="9"/>
      <c r="M1233" s="10"/>
    </row>
    <row r="1234" spans="1:14" s="4" customFormat="1" ht="20.100000000000001" customHeight="1" x14ac:dyDescent="0.25">
      <c r="A1234" s="105" t="s">
        <v>3</v>
      </c>
      <c r="B1234" s="105"/>
      <c r="C1234" s="105"/>
      <c r="D1234" s="105"/>
      <c r="E1234" s="105"/>
      <c r="F1234" s="105"/>
      <c r="G1234" s="105"/>
      <c r="H1234" s="105"/>
      <c r="I1234" s="105"/>
      <c r="J1234" s="105"/>
      <c r="K1234" s="105"/>
      <c r="L1234" s="105"/>
      <c r="M1234" s="105"/>
    </row>
    <row r="1235" spans="1:14" s="4" customFormat="1" ht="20.100000000000001" customHeight="1" x14ac:dyDescent="0.25">
      <c r="A1235" s="105" t="s">
        <v>1849</v>
      </c>
      <c r="B1235" s="105"/>
      <c r="C1235" s="105"/>
      <c r="D1235" s="105"/>
      <c r="E1235" s="105"/>
      <c r="F1235" s="105"/>
      <c r="G1235" s="105"/>
      <c r="H1235" s="105"/>
      <c r="I1235" s="105"/>
      <c r="J1235" s="105"/>
      <c r="K1235" s="105"/>
      <c r="L1235" s="105"/>
      <c r="M1235" s="105"/>
    </row>
    <row r="1236" spans="1:14" s="4" customFormat="1" ht="20.100000000000001" customHeight="1" x14ac:dyDescent="0.25">
      <c r="A1236" s="22"/>
      <c r="B1236" s="34"/>
      <c r="C1236" s="15"/>
      <c r="D1236" s="32"/>
      <c r="E1236" s="32"/>
      <c r="F1236" s="13"/>
      <c r="G1236" s="9"/>
      <c r="H1236" s="10"/>
      <c r="I1236" s="10"/>
      <c r="J1236" s="9"/>
      <c r="K1236" s="10"/>
      <c r="L1236" s="9"/>
      <c r="M1236" s="10"/>
    </row>
    <row r="1237" spans="1:14" s="4" customFormat="1" ht="20.100000000000001" customHeight="1" x14ac:dyDescent="0.25">
      <c r="A1237" s="106" t="s">
        <v>1850</v>
      </c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</row>
    <row r="1238" spans="1:14" s="1" customFormat="1" ht="20.100000000000001" customHeight="1" thickBot="1" x14ac:dyDescent="0.3">
      <c r="A1238" s="22"/>
      <c r="B1238" s="34"/>
      <c r="C1238" s="15"/>
      <c r="D1238" s="32"/>
      <c r="E1238" s="32"/>
      <c r="F1238" s="13"/>
      <c r="G1238" s="9"/>
      <c r="H1238" s="10"/>
      <c r="I1238" s="10"/>
      <c r="J1238" s="9"/>
      <c r="K1238" s="10"/>
      <c r="L1238" s="9"/>
      <c r="M1238" s="10"/>
    </row>
    <row r="1239" spans="1:14" s="1" customFormat="1" ht="30" customHeight="1" x14ac:dyDescent="0.25">
      <c r="A1239" s="81" t="s">
        <v>508</v>
      </c>
      <c r="B1239" s="61" t="s">
        <v>4</v>
      </c>
      <c r="C1239" s="62" t="s">
        <v>943</v>
      </c>
      <c r="D1239" s="63" t="s">
        <v>5</v>
      </c>
      <c r="E1239" s="61" t="s">
        <v>6</v>
      </c>
      <c r="F1239" s="62" t="s">
        <v>7</v>
      </c>
      <c r="G1239" s="61" t="s">
        <v>8</v>
      </c>
      <c r="H1239" s="64" t="s">
        <v>10</v>
      </c>
      <c r="I1239" s="64" t="s">
        <v>9</v>
      </c>
      <c r="J1239" s="65" t="s">
        <v>11</v>
      </c>
      <c r="K1239" s="61" t="s">
        <v>541</v>
      </c>
      <c r="L1239" s="65" t="s">
        <v>542</v>
      </c>
      <c r="M1239" s="64" t="s">
        <v>12</v>
      </c>
    </row>
    <row r="1240" spans="1:14" s="1" customFormat="1" ht="39.950000000000003" customHeight="1" x14ac:dyDescent="0.25">
      <c r="A1240" s="23">
        <v>772</v>
      </c>
      <c r="B1240" s="14" t="s">
        <v>496</v>
      </c>
      <c r="C1240" s="18" t="s">
        <v>942</v>
      </c>
      <c r="D1240" s="5" t="s">
        <v>704</v>
      </c>
      <c r="E1240" s="16" t="s">
        <v>46</v>
      </c>
      <c r="F1240" s="5" t="s">
        <v>21</v>
      </c>
      <c r="G1240" s="68">
        <v>13200</v>
      </c>
      <c r="H1240" s="69"/>
      <c r="I1240" s="69">
        <f t="shared" si="79"/>
        <v>378.84</v>
      </c>
      <c r="J1240" s="69">
        <f t="shared" si="83"/>
        <v>401.28</v>
      </c>
      <c r="K1240" s="69">
        <v>25</v>
      </c>
      <c r="L1240" s="69">
        <f t="shared" si="84"/>
        <v>805.11999999999989</v>
      </c>
      <c r="M1240" s="68">
        <f t="shared" si="85"/>
        <v>12394.880000000001</v>
      </c>
      <c r="N1240" s="39"/>
    </row>
    <row r="1241" spans="1:14" s="1" customFormat="1" ht="39.950000000000003" customHeight="1" x14ac:dyDescent="0.25">
      <c r="A1241" s="23">
        <v>773</v>
      </c>
      <c r="B1241" s="14" t="s">
        <v>497</v>
      </c>
      <c r="C1241" s="18" t="s">
        <v>942</v>
      </c>
      <c r="D1241" s="5" t="s">
        <v>704</v>
      </c>
      <c r="E1241" s="16" t="s">
        <v>46</v>
      </c>
      <c r="F1241" s="5" t="s">
        <v>21</v>
      </c>
      <c r="G1241" s="68">
        <v>13200</v>
      </c>
      <c r="H1241" s="69"/>
      <c r="I1241" s="69">
        <f t="shared" si="79"/>
        <v>378.84</v>
      </c>
      <c r="J1241" s="69">
        <f t="shared" si="83"/>
        <v>401.28</v>
      </c>
      <c r="K1241" s="69">
        <v>25</v>
      </c>
      <c r="L1241" s="69">
        <f t="shared" si="84"/>
        <v>805.11999999999989</v>
      </c>
      <c r="M1241" s="68">
        <f t="shared" si="85"/>
        <v>12394.880000000001</v>
      </c>
      <c r="N1241" s="39"/>
    </row>
    <row r="1242" spans="1:14" s="1" customFormat="1" ht="39.950000000000003" customHeight="1" x14ac:dyDescent="0.25">
      <c r="A1242" s="23">
        <v>774</v>
      </c>
      <c r="B1242" s="14" t="s">
        <v>498</v>
      </c>
      <c r="C1242" s="18" t="s">
        <v>944</v>
      </c>
      <c r="D1242" s="5" t="s">
        <v>704</v>
      </c>
      <c r="E1242" s="16" t="s">
        <v>46</v>
      </c>
      <c r="F1242" s="5" t="s">
        <v>21</v>
      </c>
      <c r="G1242" s="68">
        <v>13200</v>
      </c>
      <c r="H1242" s="69"/>
      <c r="I1242" s="69">
        <f t="shared" ref="I1242:I1335" si="86">+G1242*2.87%</f>
        <v>378.84</v>
      </c>
      <c r="J1242" s="69">
        <f t="shared" si="83"/>
        <v>401.28</v>
      </c>
      <c r="K1242" s="69">
        <v>25</v>
      </c>
      <c r="L1242" s="69">
        <f t="shared" si="84"/>
        <v>805.11999999999989</v>
      </c>
      <c r="M1242" s="68">
        <f t="shared" si="85"/>
        <v>12394.880000000001</v>
      </c>
      <c r="N1242" s="39"/>
    </row>
    <row r="1243" spans="1:14" s="6" customFormat="1" ht="39.950000000000003" customHeight="1" x14ac:dyDescent="0.25">
      <c r="A1243" s="23">
        <v>775</v>
      </c>
      <c r="B1243" s="14" t="s">
        <v>500</v>
      </c>
      <c r="C1243" s="18" t="s">
        <v>942</v>
      </c>
      <c r="D1243" s="5" t="s">
        <v>704</v>
      </c>
      <c r="E1243" s="16" t="s">
        <v>46</v>
      </c>
      <c r="F1243" s="5" t="s">
        <v>21</v>
      </c>
      <c r="G1243" s="68">
        <v>13200</v>
      </c>
      <c r="H1243" s="69"/>
      <c r="I1243" s="69">
        <f t="shared" si="86"/>
        <v>378.84</v>
      </c>
      <c r="J1243" s="69">
        <f t="shared" si="83"/>
        <v>401.28</v>
      </c>
      <c r="K1243" s="69">
        <v>25</v>
      </c>
      <c r="L1243" s="69">
        <f t="shared" si="84"/>
        <v>805.11999999999989</v>
      </c>
      <c r="M1243" s="68">
        <f t="shared" si="85"/>
        <v>12394.880000000001</v>
      </c>
      <c r="N1243" s="39"/>
    </row>
    <row r="1244" spans="1:14" s="6" customFormat="1" ht="39.950000000000003" customHeight="1" x14ac:dyDescent="0.25">
      <c r="A1244" s="23">
        <v>776</v>
      </c>
      <c r="B1244" s="14" t="s">
        <v>501</v>
      </c>
      <c r="C1244" s="18" t="s">
        <v>942</v>
      </c>
      <c r="D1244" s="5" t="s">
        <v>704</v>
      </c>
      <c r="E1244" s="16" t="s">
        <v>46</v>
      </c>
      <c r="F1244" s="5" t="s">
        <v>21</v>
      </c>
      <c r="G1244" s="68">
        <v>13200</v>
      </c>
      <c r="H1244" s="69"/>
      <c r="I1244" s="69">
        <f t="shared" si="86"/>
        <v>378.84</v>
      </c>
      <c r="J1244" s="69">
        <f t="shared" si="83"/>
        <v>401.28</v>
      </c>
      <c r="K1244" s="69">
        <v>25</v>
      </c>
      <c r="L1244" s="69">
        <f t="shared" si="84"/>
        <v>805.11999999999989</v>
      </c>
      <c r="M1244" s="68">
        <f t="shared" si="85"/>
        <v>12394.880000000001</v>
      </c>
      <c r="N1244" s="39"/>
    </row>
    <row r="1245" spans="1:14" s="6" customFormat="1" ht="39.950000000000003" customHeight="1" x14ac:dyDescent="0.25">
      <c r="A1245" s="23">
        <v>777</v>
      </c>
      <c r="B1245" s="14" t="s">
        <v>502</v>
      </c>
      <c r="C1245" s="18" t="s">
        <v>942</v>
      </c>
      <c r="D1245" s="5" t="s">
        <v>704</v>
      </c>
      <c r="E1245" s="16" t="s">
        <v>46</v>
      </c>
      <c r="F1245" s="5" t="s">
        <v>21</v>
      </c>
      <c r="G1245" s="68">
        <v>13200</v>
      </c>
      <c r="H1245" s="69"/>
      <c r="I1245" s="69">
        <f t="shared" si="86"/>
        <v>378.84</v>
      </c>
      <c r="J1245" s="69">
        <f t="shared" si="83"/>
        <v>401.28</v>
      </c>
      <c r="K1245" s="69">
        <v>25</v>
      </c>
      <c r="L1245" s="69">
        <f t="shared" si="84"/>
        <v>805.11999999999989</v>
      </c>
      <c r="M1245" s="68">
        <f t="shared" si="85"/>
        <v>12394.880000000001</v>
      </c>
      <c r="N1245" s="39"/>
    </row>
    <row r="1246" spans="1:14" s="6" customFormat="1" ht="39.950000000000003" customHeight="1" x14ac:dyDescent="0.25">
      <c r="A1246" s="23">
        <v>778</v>
      </c>
      <c r="B1246" s="14" t="s">
        <v>503</v>
      </c>
      <c r="C1246" s="18" t="s">
        <v>942</v>
      </c>
      <c r="D1246" s="5" t="s">
        <v>704</v>
      </c>
      <c r="E1246" s="16" t="s">
        <v>46</v>
      </c>
      <c r="F1246" s="5" t="s">
        <v>21</v>
      </c>
      <c r="G1246" s="68">
        <v>13200</v>
      </c>
      <c r="H1246" s="69"/>
      <c r="I1246" s="69">
        <f t="shared" si="86"/>
        <v>378.84</v>
      </c>
      <c r="J1246" s="69">
        <f t="shared" si="83"/>
        <v>401.28</v>
      </c>
      <c r="K1246" s="69">
        <v>25</v>
      </c>
      <c r="L1246" s="69">
        <f t="shared" si="84"/>
        <v>805.11999999999989</v>
      </c>
      <c r="M1246" s="68">
        <f t="shared" si="85"/>
        <v>12394.880000000001</v>
      </c>
      <c r="N1246" s="39"/>
    </row>
    <row r="1247" spans="1:14" s="6" customFormat="1" ht="39.950000000000003" customHeight="1" x14ac:dyDescent="0.25">
      <c r="A1247" s="23">
        <v>779</v>
      </c>
      <c r="B1247" s="5" t="s">
        <v>1391</v>
      </c>
      <c r="C1247" s="18" t="s">
        <v>942</v>
      </c>
      <c r="D1247" s="5" t="s">
        <v>704</v>
      </c>
      <c r="E1247" s="16" t="s">
        <v>46</v>
      </c>
      <c r="F1247" s="14" t="s">
        <v>1099</v>
      </c>
      <c r="G1247" s="78">
        <v>13200</v>
      </c>
      <c r="H1247" s="78"/>
      <c r="I1247" s="78">
        <f t="shared" si="86"/>
        <v>378.84</v>
      </c>
      <c r="J1247" s="78">
        <f t="shared" si="83"/>
        <v>401.28</v>
      </c>
      <c r="K1247" s="78">
        <v>25</v>
      </c>
      <c r="L1247" s="78">
        <f t="shared" ref="L1247:L1252" si="87">+I1247+H1247+J1247+K1247</f>
        <v>805.11999999999989</v>
      </c>
      <c r="M1247" s="78">
        <f t="shared" si="85"/>
        <v>12394.880000000001</v>
      </c>
      <c r="N1247" s="39"/>
    </row>
    <row r="1248" spans="1:14" s="6" customFormat="1" ht="39.950000000000003" customHeight="1" x14ac:dyDescent="0.25">
      <c r="A1248" s="23">
        <v>780</v>
      </c>
      <c r="B1248" s="5" t="s">
        <v>1416</v>
      </c>
      <c r="C1248" s="18" t="s">
        <v>942</v>
      </c>
      <c r="D1248" s="5" t="s">
        <v>704</v>
      </c>
      <c r="E1248" s="16" t="s">
        <v>46</v>
      </c>
      <c r="F1248" s="14" t="s">
        <v>1099</v>
      </c>
      <c r="G1248" s="78">
        <v>13200</v>
      </c>
      <c r="H1248" s="78"/>
      <c r="I1248" s="78">
        <f t="shared" si="86"/>
        <v>378.84</v>
      </c>
      <c r="J1248" s="78">
        <f t="shared" si="83"/>
        <v>401.28</v>
      </c>
      <c r="K1248" s="78">
        <v>25</v>
      </c>
      <c r="L1248" s="78">
        <f t="shared" si="87"/>
        <v>805.11999999999989</v>
      </c>
      <c r="M1248" s="78">
        <f t="shared" si="85"/>
        <v>12394.880000000001</v>
      </c>
      <c r="N1248" s="39"/>
    </row>
    <row r="1249" spans="1:14" s="6" customFormat="1" ht="39.950000000000003" customHeight="1" x14ac:dyDescent="0.25">
      <c r="A1249" s="23">
        <v>781</v>
      </c>
      <c r="B1249" s="5" t="s">
        <v>1417</v>
      </c>
      <c r="C1249" s="18" t="s">
        <v>942</v>
      </c>
      <c r="D1249" s="5" t="s">
        <v>704</v>
      </c>
      <c r="E1249" s="16" t="s">
        <v>46</v>
      </c>
      <c r="F1249" s="14" t="s">
        <v>1099</v>
      </c>
      <c r="G1249" s="78">
        <v>13200</v>
      </c>
      <c r="H1249" s="78"/>
      <c r="I1249" s="78">
        <f t="shared" si="86"/>
        <v>378.84</v>
      </c>
      <c r="J1249" s="78">
        <f t="shared" si="83"/>
        <v>401.28</v>
      </c>
      <c r="K1249" s="78">
        <v>1352.93</v>
      </c>
      <c r="L1249" s="78">
        <f t="shared" si="87"/>
        <v>2133.0500000000002</v>
      </c>
      <c r="M1249" s="78">
        <f t="shared" si="85"/>
        <v>11066.95</v>
      </c>
      <c r="N1249" s="39"/>
    </row>
    <row r="1250" spans="1:14" s="6" customFormat="1" ht="39.950000000000003" customHeight="1" x14ac:dyDescent="0.25">
      <c r="A1250" s="23">
        <v>782</v>
      </c>
      <c r="B1250" s="5" t="s">
        <v>1418</v>
      </c>
      <c r="C1250" s="18" t="s">
        <v>942</v>
      </c>
      <c r="D1250" s="5" t="s">
        <v>704</v>
      </c>
      <c r="E1250" s="16" t="s">
        <v>46</v>
      </c>
      <c r="F1250" s="14" t="s">
        <v>1099</v>
      </c>
      <c r="G1250" s="78">
        <v>13200</v>
      </c>
      <c r="H1250" s="78"/>
      <c r="I1250" s="78">
        <f t="shared" si="86"/>
        <v>378.84</v>
      </c>
      <c r="J1250" s="78">
        <f t="shared" si="83"/>
        <v>401.28</v>
      </c>
      <c r="K1250" s="78">
        <v>25</v>
      </c>
      <c r="L1250" s="78">
        <f t="shared" si="87"/>
        <v>805.11999999999989</v>
      </c>
      <c r="M1250" s="78">
        <f t="shared" si="85"/>
        <v>12394.880000000001</v>
      </c>
      <c r="N1250" s="39"/>
    </row>
    <row r="1251" spans="1:14" s="1" customFormat="1" ht="39.950000000000003" customHeight="1" x14ac:dyDescent="0.25">
      <c r="A1251" s="23">
        <v>783</v>
      </c>
      <c r="B1251" s="5" t="s">
        <v>1419</v>
      </c>
      <c r="C1251" s="18" t="s">
        <v>942</v>
      </c>
      <c r="D1251" s="5" t="s">
        <v>704</v>
      </c>
      <c r="E1251" s="16" t="s">
        <v>46</v>
      </c>
      <c r="F1251" s="14" t="s">
        <v>1099</v>
      </c>
      <c r="G1251" s="78">
        <v>13200</v>
      </c>
      <c r="H1251" s="78"/>
      <c r="I1251" s="78">
        <f t="shared" si="86"/>
        <v>378.84</v>
      </c>
      <c r="J1251" s="78">
        <f t="shared" si="83"/>
        <v>401.28</v>
      </c>
      <c r="K1251" s="78">
        <v>25</v>
      </c>
      <c r="L1251" s="78">
        <f t="shared" si="87"/>
        <v>805.11999999999989</v>
      </c>
      <c r="M1251" s="78">
        <f t="shared" si="85"/>
        <v>12394.880000000001</v>
      </c>
      <c r="N1251" s="39"/>
    </row>
    <row r="1252" spans="1:14" s="1" customFormat="1" ht="39.950000000000003" customHeight="1" x14ac:dyDescent="0.25">
      <c r="A1252" s="23">
        <v>784</v>
      </c>
      <c r="B1252" s="5" t="s">
        <v>1422</v>
      </c>
      <c r="C1252" s="18" t="s">
        <v>942</v>
      </c>
      <c r="D1252" s="5" t="s">
        <v>704</v>
      </c>
      <c r="E1252" s="16" t="s">
        <v>46</v>
      </c>
      <c r="F1252" s="14" t="s">
        <v>1099</v>
      </c>
      <c r="G1252" s="78">
        <v>13200</v>
      </c>
      <c r="H1252" s="78"/>
      <c r="I1252" s="78">
        <f t="shared" si="86"/>
        <v>378.84</v>
      </c>
      <c r="J1252" s="78">
        <f t="shared" si="83"/>
        <v>401.28</v>
      </c>
      <c r="K1252" s="78">
        <v>25</v>
      </c>
      <c r="L1252" s="78">
        <f t="shared" si="87"/>
        <v>805.11999999999989</v>
      </c>
      <c r="M1252" s="78">
        <f t="shared" si="85"/>
        <v>12394.880000000001</v>
      </c>
      <c r="N1252" s="39"/>
    </row>
    <row r="1253" spans="1:14" s="1" customFormat="1" ht="39.950000000000003" customHeight="1" x14ac:dyDescent="0.25">
      <c r="A1253" s="23">
        <v>785</v>
      </c>
      <c r="B1253" s="14" t="s">
        <v>489</v>
      </c>
      <c r="C1253" s="18" t="s">
        <v>944</v>
      </c>
      <c r="D1253" s="5" t="s">
        <v>704</v>
      </c>
      <c r="E1253" s="16" t="s">
        <v>46</v>
      </c>
      <c r="F1253" s="5" t="s">
        <v>21</v>
      </c>
      <c r="G1253" s="68">
        <v>13200</v>
      </c>
      <c r="H1253" s="69"/>
      <c r="I1253" s="69">
        <f t="shared" si="86"/>
        <v>378.84</v>
      </c>
      <c r="J1253" s="69">
        <f t="shared" si="83"/>
        <v>401.28</v>
      </c>
      <c r="K1253" s="69">
        <v>25</v>
      </c>
      <c r="L1253" s="69">
        <f>+H1253+I1253+J1253+K1253</f>
        <v>805.11999999999989</v>
      </c>
      <c r="M1253" s="68">
        <f t="shared" si="85"/>
        <v>12394.880000000001</v>
      </c>
      <c r="N1253" s="39"/>
    </row>
    <row r="1254" spans="1:14" s="1" customFormat="1" ht="39.950000000000003" customHeight="1" x14ac:dyDescent="0.25">
      <c r="A1254" s="23">
        <v>786</v>
      </c>
      <c r="B1254" s="74" t="s">
        <v>514</v>
      </c>
      <c r="C1254" s="19" t="s">
        <v>942</v>
      </c>
      <c r="D1254" s="5" t="s">
        <v>704</v>
      </c>
      <c r="E1254" s="16" t="s">
        <v>46</v>
      </c>
      <c r="F1254" s="5" t="s">
        <v>21</v>
      </c>
      <c r="G1254" s="79">
        <v>13200</v>
      </c>
      <c r="H1254" s="69"/>
      <c r="I1254" s="69">
        <f t="shared" si="86"/>
        <v>378.84</v>
      </c>
      <c r="J1254" s="69">
        <f t="shared" si="83"/>
        <v>401.28</v>
      </c>
      <c r="K1254" s="69">
        <v>25</v>
      </c>
      <c r="L1254" s="69">
        <f>+H1254+I1254+J1254+K1254</f>
        <v>805.11999999999989</v>
      </c>
      <c r="M1254" s="68">
        <f t="shared" si="85"/>
        <v>12394.880000000001</v>
      </c>
      <c r="N1254" s="39"/>
    </row>
    <row r="1255" spans="1:14" s="1" customFormat="1" ht="39.950000000000003" customHeight="1" x14ac:dyDescent="0.25">
      <c r="A1255" s="23">
        <v>787</v>
      </c>
      <c r="B1255" s="74" t="s">
        <v>516</v>
      </c>
      <c r="C1255" s="19" t="s">
        <v>942</v>
      </c>
      <c r="D1255" s="5" t="s">
        <v>704</v>
      </c>
      <c r="E1255" s="16" t="s">
        <v>46</v>
      </c>
      <c r="F1255" s="5" t="s">
        <v>21</v>
      </c>
      <c r="G1255" s="79">
        <v>13200</v>
      </c>
      <c r="H1255" s="69"/>
      <c r="I1255" s="69">
        <f t="shared" si="86"/>
        <v>378.84</v>
      </c>
      <c r="J1255" s="69">
        <f t="shared" si="83"/>
        <v>401.28</v>
      </c>
      <c r="K1255" s="69">
        <v>25</v>
      </c>
      <c r="L1255" s="69">
        <f>+H1255+I1255+J1255+K1255</f>
        <v>805.11999999999989</v>
      </c>
      <c r="M1255" s="68">
        <f t="shared" si="85"/>
        <v>12394.880000000001</v>
      </c>
      <c r="N1255" s="39"/>
    </row>
    <row r="1256" spans="1:14" s="1" customFormat="1" ht="39.950000000000003" customHeight="1" x14ac:dyDescent="0.25">
      <c r="A1256" s="23">
        <v>788</v>
      </c>
      <c r="B1256" s="5" t="s">
        <v>1093</v>
      </c>
      <c r="C1256" s="18" t="s">
        <v>942</v>
      </c>
      <c r="D1256" s="5" t="s">
        <v>704</v>
      </c>
      <c r="E1256" s="16" t="s">
        <v>46</v>
      </c>
      <c r="F1256" s="14" t="s">
        <v>21</v>
      </c>
      <c r="G1256" s="78">
        <v>13200</v>
      </c>
      <c r="H1256" s="78"/>
      <c r="I1256" s="78">
        <f t="shared" si="86"/>
        <v>378.84</v>
      </c>
      <c r="J1256" s="78">
        <f t="shared" si="83"/>
        <v>401.28</v>
      </c>
      <c r="K1256" s="78">
        <v>25</v>
      </c>
      <c r="L1256" s="78">
        <f t="shared" ref="L1256:L1278" si="88">+I1256+H1256+J1256+K1256</f>
        <v>805.11999999999989</v>
      </c>
      <c r="M1256" s="78">
        <f t="shared" si="85"/>
        <v>12394.880000000001</v>
      </c>
      <c r="N1256" s="39"/>
    </row>
    <row r="1257" spans="1:14" s="1" customFormat="1" ht="39.950000000000003" customHeight="1" x14ac:dyDescent="0.25">
      <c r="A1257" s="23">
        <v>789</v>
      </c>
      <c r="B1257" s="5" t="s">
        <v>1158</v>
      </c>
      <c r="C1257" s="18" t="s">
        <v>942</v>
      </c>
      <c r="D1257" s="5" t="s">
        <v>704</v>
      </c>
      <c r="E1257" s="16" t="s">
        <v>46</v>
      </c>
      <c r="F1257" s="14" t="s">
        <v>21</v>
      </c>
      <c r="G1257" s="78">
        <v>13200</v>
      </c>
      <c r="H1257" s="78"/>
      <c r="I1257" s="78">
        <f t="shared" si="86"/>
        <v>378.84</v>
      </c>
      <c r="J1257" s="78">
        <f t="shared" si="83"/>
        <v>401.28</v>
      </c>
      <c r="K1257" s="78">
        <v>164.2</v>
      </c>
      <c r="L1257" s="78">
        <f t="shared" si="88"/>
        <v>944.31999999999994</v>
      </c>
      <c r="M1257" s="78">
        <f t="shared" si="85"/>
        <v>12255.68</v>
      </c>
      <c r="N1257" s="39"/>
    </row>
    <row r="1258" spans="1:14" s="4" customFormat="1" ht="20.100000000000001" customHeight="1" x14ac:dyDescent="0.25">
      <c r="A1258" s="105" t="s">
        <v>0</v>
      </c>
      <c r="B1258" s="105"/>
      <c r="C1258" s="105"/>
      <c r="D1258" s="105"/>
      <c r="E1258" s="105"/>
      <c r="F1258" s="105"/>
      <c r="G1258" s="105"/>
      <c r="H1258" s="105"/>
      <c r="I1258" s="105"/>
      <c r="J1258" s="105"/>
      <c r="K1258" s="105"/>
      <c r="L1258" s="105"/>
      <c r="M1258" s="105"/>
    </row>
    <row r="1259" spans="1:14" s="4" customFormat="1" ht="20.100000000000001" customHeight="1" x14ac:dyDescent="0.25">
      <c r="A1259" s="105" t="s">
        <v>1</v>
      </c>
      <c r="B1259" s="105"/>
      <c r="C1259" s="105"/>
      <c r="D1259" s="105"/>
      <c r="E1259" s="105"/>
      <c r="F1259" s="105"/>
      <c r="G1259" s="105"/>
      <c r="H1259" s="105"/>
      <c r="I1259" s="105"/>
      <c r="J1259" s="105"/>
      <c r="K1259" s="105"/>
      <c r="L1259" s="105"/>
      <c r="M1259" s="105"/>
    </row>
    <row r="1260" spans="1:14" s="4" customFormat="1" ht="20.100000000000001" customHeight="1" x14ac:dyDescent="0.25">
      <c r="A1260" s="105" t="s">
        <v>2</v>
      </c>
      <c r="B1260" s="105"/>
      <c r="C1260" s="105"/>
      <c r="D1260" s="105"/>
      <c r="E1260" s="105"/>
      <c r="F1260" s="105"/>
      <c r="G1260" s="105"/>
      <c r="H1260" s="105"/>
      <c r="I1260" s="105"/>
      <c r="J1260" s="105"/>
      <c r="K1260" s="105"/>
      <c r="L1260" s="105"/>
      <c r="M1260" s="105"/>
    </row>
    <row r="1261" spans="1:14" s="4" customFormat="1" ht="20.100000000000001" customHeight="1" x14ac:dyDescent="0.25">
      <c r="A1261" s="22"/>
      <c r="B1261" s="34"/>
      <c r="C1261" s="15"/>
      <c r="D1261" s="32"/>
      <c r="E1261" s="32"/>
      <c r="F1261" s="13"/>
      <c r="G1261" s="9"/>
      <c r="H1261" s="10"/>
      <c r="I1261" s="10"/>
      <c r="J1261" s="9"/>
      <c r="K1261" s="10"/>
      <c r="L1261" s="9"/>
      <c r="M1261" s="10"/>
    </row>
    <row r="1262" spans="1:14" s="4" customFormat="1" ht="20.100000000000001" customHeight="1" x14ac:dyDescent="0.25">
      <c r="A1262" s="105" t="s">
        <v>3</v>
      </c>
      <c r="B1262" s="105"/>
      <c r="C1262" s="105"/>
      <c r="D1262" s="105"/>
      <c r="E1262" s="105"/>
      <c r="F1262" s="105"/>
      <c r="G1262" s="105"/>
      <c r="H1262" s="105"/>
      <c r="I1262" s="105"/>
      <c r="J1262" s="105"/>
      <c r="K1262" s="105"/>
      <c r="L1262" s="105"/>
      <c r="M1262" s="105"/>
    </row>
    <row r="1263" spans="1:14" s="4" customFormat="1" ht="20.100000000000001" customHeight="1" x14ac:dyDescent="0.25">
      <c r="A1263" s="105" t="s">
        <v>1849</v>
      </c>
      <c r="B1263" s="105"/>
      <c r="C1263" s="105"/>
      <c r="D1263" s="105"/>
      <c r="E1263" s="105"/>
      <c r="F1263" s="105"/>
      <c r="G1263" s="105"/>
      <c r="H1263" s="105"/>
      <c r="I1263" s="105"/>
      <c r="J1263" s="105"/>
      <c r="K1263" s="105"/>
      <c r="L1263" s="105"/>
      <c r="M1263" s="105"/>
    </row>
    <row r="1264" spans="1:14" s="4" customFormat="1" ht="20.100000000000001" customHeight="1" x14ac:dyDescent="0.25">
      <c r="A1264" s="22"/>
      <c r="B1264" s="34"/>
      <c r="C1264" s="15"/>
      <c r="D1264" s="32"/>
      <c r="E1264" s="32"/>
      <c r="F1264" s="13"/>
      <c r="G1264" s="9"/>
      <c r="H1264" s="10"/>
      <c r="I1264" s="10"/>
      <c r="J1264" s="9"/>
      <c r="K1264" s="10"/>
      <c r="L1264" s="9"/>
      <c r="M1264" s="10"/>
    </row>
    <row r="1265" spans="1:14" s="4" customFormat="1" ht="20.100000000000001" customHeight="1" x14ac:dyDescent="0.25">
      <c r="A1265" s="106" t="s">
        <v>1850</v>
      </c>
      <c r="B1265" s="106"/>
      <c r="C1265" s="106"/>
      <c r="D1265" s="106"/>
      <c r="E1265" s="106"/>
      <c r="F1265" s="106"/>
      <c r="G1265" s="106"/>
      <c r="H1265" s="106"/>
      <c r="I1265" s="106"/>
      <c r="J1265" s="106"/>
      <c r="K1265" s="106"/>
      <c r="L1265" s="106"/>
      <c r="M1265" s="106"/>
    </row>
    <row r="1266" spans="1:14" s="1" customFormat="1" ht="20.100000000000001" customHeight="1" thickBot="1" x14ac:dyDescent="0.3">
      <c r="A1266" s="22"/>
      <c r="B1266" s="34"/>
      <c r="C1266" s="15"/>
      <c r="D1266" s="32"/>
      <c r="E1266" s="32"/>
      <c r="F1266" s="13"/>
      <c r="G1266" s="9"/>
      <c r="H1266" s="10"/>
      <c r="I1266" s="10"/>
      <c r="J1266" s="9"/>
      <c r="K1266" s="10"/>
      <c r="L1266" s="9"/>
      <c r="M1266" s="10"/>
    </row>
    <row r="1267" spans="1:14" s="1" customFormat="1" ht="30" customHeight="1" x14ac:dyDescent="0.25">
      <c r="A1267" s="81" t="s">
        <v>508</v>
      </c>
      <c r="B1267" s="61" t="s">
        <v>4</v>
      </c>
      <c r="C1267" s="62" t="s">
        <v>943</v>
      </c>
      <c r="D1267" s="63" t="s">
        <v>5</v>
      </c>
      <c r="E1267" s="61" t="s">
        <v>6</v>
      </c>
      <c r="F1267" s="62" t="s">
        <v>7</v>
      </c>
      <c r="G1267" s="61" t="s">
        <v>8</v>
      </c>
      <c r="H1267" s="64" t="s">
        <v>10</v>
      </c>
      <c r="I1267" s="64" t="s">
        <v>9</v>
      </c>
      <c r="J1267" s="65" t="s">
        <v>11</v>
      </c>
      <c r="K1267" s="61" t="s">
        <v>541</v>
      </c>
      <c r="L1267" s="65" t="s">
        <v>542</v>
      </c>
      <c r="M1267" s="64" t="s">
        <v>12</v>
      </c>
    </row>
    <row r="1268" spans="1:14" s="1" customFormat="1" ht="39.950000000000003" customHeight="1" x14ac:dyDescent="0.25">
      <c r="A1268" s="23">
        <v>790</v>
      </c>
      <c r="B1268" s="5" t="s">
        <v>1260</v>
      </c>
      <c r="C1268" s="18" t="s">
        <v>942</v>
      </c>
      <c r="D1268" s="5" t="s">
        <v>704</v>
      </c>
      <c r="E1268" s="16" t="s">
        <v>46</v>
      </c>
      <c r="F1268" s="14" t="s">
        <v>21</v>
      </c>
      <c r="G1268" s="78">
        <v>13200</v>
      </c>
      <c r="H1268" s="78"/>
      <c r="I1268" s="78">
        <f t="shared" si="86"/>
        <v>378.84</v>
      </c>
      <c r="J1268" s="78">
        <f t="shared" si="83"/>
        <v>401.28</v>
      </c>
      <c r="K1268" s="78">
        <v>25</v>
      </c>
      <c r="L1268" s="78">
        <f t="shared" si="88"/>
        <v>805.11999999999989</v>
      </c>
      <c r="M1268" s="78">
        <f t="shared" si="85"/>
        <v>12394.880000000001</v>
      </c>
      <c r="N1268" s="39"/>
    </row>
    <row r="1269" spans="1:14" s="1" customFormat="1" ht="39.950000000000003" customHeight="1" x14ac:dyDescent="0.25">
      <c r="A1269" s="23">
        <v>791</v>
      </c>
      <c r="B1269" s="5" t="s">
        <v>1261</v>
      </c>
      <c r="C1269" s="18" t="s">
        <v>942</v>
      </c>
      <c r="D1269" s="5" t="s">
        <v>704</v>
      </c>
      <c r="E1269" s="16" t="s">
        <v>46</v>
      </c>
      <c r="F1269" s="14" t="s">
        <v>21</v>
      </c>
      <c r="G1269" s="78">
        <v>13200</v>
      </c>
      <c r="H1269" s="78"/>
      <c r="I1269" s="78">
        <f t="shared" si="86"/>
        <v>378.84</v>
      </c>
      <c r="J1269" s="78">
        <f t="shared" si="83"/>
        <v>401.28</v>
      </c>
      <c r="K1269" s="78">
        <v>25</v>
      </c>
      <c r="L1269" s="78">
        <f t="shared" si="88"/>
        <v>805.11999999999989</v>
      </c>
      <c r="M1269" s="78">
        <f t="shared" si="85"/>
        <v>12394.880000000001</v>
      </c>
      <c r="N1269" s="39"/>
    </row>
    <row r="1270" spans="1:14" s="1" customFormat="1" ht="39.950000000000003" customHeight="1" x14ac:dyDescent="0.25">
      <c r="A1270" s="23">
        <v>792</v>
      </c>
      <c r="B1270" s="5" t="s">
        <v>1290</v>
      </c>
      <c r="C1270" s="18" t="s">
        <v>942</v>
      </c>
      <c r="D1270" s="5" t="s">
        <v>704</v>
      </c>
      <c r="E1270" s="16" t="s">
        <v>46</v>
      </c>
      <c r="F1270" s="14" t="s">
        <v>21</v>
      </c>
      <c r="G1270" s="78">
        <v>13200</v>
      </c>
      <c r="H1270" s="78"/>
      <c r="I1270" s="78">
        <f t="shared" si="86"/>
        <v>378.84</v>
      </c>
      <c r="J1270" s="78">
        <f t="shared" si="83"/>
        <v>401.28</v>
      </c>
      <c r="K1270" s="78">
        <v>25</v>
      </c>
      <c r="L1270" s="78">
        <f t="shared" si="88"/>
        <v>805.11999999999989</v>
      </c>
      <c r="M1270" s="78">
        <f t="shared" si="85"/>
        <v>12394.880000000001</v>
      </c>
      <c r="N1270" s="39"/>
    </row>
    <row r="1271" spans="1:14" s="1" customFormat="1" ht="39.950000000000003" customHeight="1" x14ac:dyDescent="0.25">
      <c r="A1271" s="23">
        <v>793</v>
      </c>
      <c r="B1271" s="5" t="s">
        <v>1381</v>
      </c>
      <c r="C1271" s="18" t="s">
        <v>942</v>
      </c>
      <c r="D1271" s="5" t="s">
        <v>704</v>
      </c>
      <c r="E1271" s="16" t="s">
        <v>46</v>
      </c>
      <c r="F1271" s="14" t="s">
        <v>21</v>
      </c>
      <c r="G1271" s="78">
        <v>13200</v>
      </c>
      <c r="H1271" s="78"/>
      <c r="I1271" s="78">
        <f t="shared" si="86"/>
        <v>378.84</v>
      </c>
      <c r="J1271" s="78">
        <f t="shared" si="83"/>
        <v>401.28</v>
      </c>
      <c r="K1271" s="78">
        <v>25</v>
      </c>
      <c r="L1271" s="78">
        <f t="shared" si="88"/>
        <v>805.11999999999989</v>
      </c>
      <c r="M1271" s="78">
        <f t="shared" si="85"/>
        <v>12394.880000000001</v>
      </c>
      <c r="N1271" s="39"/>
    </row>
    <row r="1272" spans="1:14" s="1" customFormat="1" ht="39.950000000000003" customHeight="1" x14ac:dyDescent="0.25">
      <c r="A1272" s="23">
        <v>794</v>
      </c>
      <c r="B1272" s="5" t="s">
        <v>1451</v>
      </c>
      <c r="C1272" s="18" t="s">
        <v>942</v>
      </c>
      <c r="D1272" s="5" t="s">
        <v>704</v>
      </c>
      <c r="E1272" s="16" t="s">
        <v>46</v>
      </c>
      <c r="F1272" s="14" t="s">
        <v>1099</v>
      </c>
      <c r="G1272" s="78">
        <v>13200</v>
      </c>
      <c r="H1272" s="78"/>
      <c r="I1272" s="78">
        <f t="shared" si="86"/>
        <v>378.84</v>
      </c>
      <c r="J1272" s="78">
        <f t="shared" si="83"/>
        <v>401.28</v>
      </c>
      <c r="K1272" s="78">
        <v>25</v>
      </c>
      <c r="L1272" s="78">
        <f t="shared" si="88"/>
        <v>805.11999999999989</v>
      </c>
      <c r="M1272" s="78">
        <f t="shared" si="85"/>
        <v>12394.880000000001</v>
      </c>
      <c r="N1272" s="39"/>
    </row>
    <row r="1273" spans="1:14" s="1" customFormat="1" ht="39.950000000000003" customHeight="1" x14ac:dyDescent="0.25">
      <c r="A1273" s="23">
        <v>795</v>
      </c>
      <c r="B1273" s="5" t="s">
        <v>1455</v>
      </c>
      <c r="C1273" s="18" t="s">
        <v>942</v>
      </c>
      <c r="D1273" s="5" t="s">
        <v>704</v>
      </c>
      <c r="E1273" s="16" t="s">
        <v>46</v>
      </c>
      <c r="F1273" s="14" t="s">
        <v>1099</v>
      </c>
      <c r="G1273" s="78">
        <v>13200</v>
      </c>
      <c r="H1273" s="78"/>
      <c r="I1273" s="78">
        <f t="shared" si="86"/>
        <v>378.84</v>
      </c>
      <c r="J1273" s="78">
        <f t="shared" si="83"/>
        <v>401.28</v>
      </c>
      <c r="K1273" s="78">
        <v>167.62</v>
      </c>
      <c r="L1273" s="78">
        <f t="shared" si="88"/>
        <v>947.7399999999999</v>
      </c>
      <c r="M1273" s="78">
        <f t="shared" si="85"/>
        <v>12252.26</v>
      </c>
      <c r="N1273" s="39"/>
    </row>
    <row r="1274" spans="1:14" s="1" customFormat="1" ht="39.950000000000003" customHeight="1" x14ac:dyDescent="0.25">
      <c r="A1274" s="23">
        <v>796</v>
      </c>
      <c r="B1274" s="5" t="s">
        <v>1490</v>
      </c>
      <c r="C1274" s="18" t="s">
        <v>942</v>
      </c>
      <c r="D1274" s="5" t="s">
        <v>704</v>
      </c>
      <c r="E1274" s="16" t="s">
        <v>46</v>
      </c>
      <c r="F1274" s="14" t="s">
        <v>21</v>
      </c>
      <c r="G1274" s="78">
        <v>13200</v>
      </c>
      <c r="H1274" s="78"/>
      <c r="I1274" s="78">
        <f t="shared" si="86"/>
        <v>378.84</v>
      </c>
      <c r="J1274" s="78">
        <f t="shared" si="83"/>
        <v>401.28</v>
      </c>
      <c r="K1274" s="78">
        <v>25</v>
      </c>
      <c r="L1274" s="78">
        <f t="shared" si="88"/>
        <v>805.11999999999989</v>
      </c>
      <c r="M1274" s="78">
        <f t="shared" si="85"/>
        <v>12394.880000000001</v>
      </c>
      <c r="N1274" s="39"/>
    </row>
    <row r="1275" spans="1:14" s="1" customFormat="1" ht="39.950000000000003" customHeight="1" x14ac:dyDescent="0.25">
      <c r="A1275" s="23">
        <v>797</v>
      </c>
      <c r="B1275" s="5" t="s">
        <v>1501</v>
      </c>
      <c r="C1275" s="18" t="s">
        <v>942</v>
      </c>
      <c r="D1275" s="5" t="s">
        <v>704</v>
      </c>
      <c r="E1275" s="16" t="s">
        <v>46</v>
      </c>
      <c r="F1275" s="14" t="s">
        <v>21</v>
      </c>
      <c r="G1275" s="78">
        <v>13200</v>
      </c>
      <c r="H1275" s="78"/>
      <c r="I1275" s="78">
        <f t="shared" si="86"/>
        <v>378.84</v>
      </c>
      <c r="J1275" s="78">
        <f t="shared" si="83"/>
        <v>401.28</v>
      </c>
      <c r="K1275" s="78">
        <v>25</v>
      </c>
      <c r="L1275" s="78">
        <f t="shared" si="88"/>
        <v>805.11999999999989</v>
      </c>
      <c r="M1275" s="78">
        <f t="shared" si="85"/>
        <v>12394.880000000001</v>
      </c>
      <c r="N1275" s="39"/>
    </row>
    <row r="1276" spans="1:14" s="1" customFormat="1" ht="39.950000000000003" customHeight="1" x14ac:dyDescent="0.25">
      <c r="A1276" s="23">
        <v>798</v>
      </c>
      <c r="B1276" s="5" t="s">
        <v>1511</v>
      </c>
      <c r="C1276" s="18" t="s">
        <v>942</v>
      </c>
      <c r="D1276" s="5" t="s">
        <v>704</v>
      </c>
      <c r="E1276" s="16" t="s">
        <v>46</v>
      </c>
      <c r="F1276" s="14" t="s">
        <v>1099</v>
      </c>
      <c r="G1276" s="78">
        <v>13200</v>
      </c>
      <c r="H1276" s="78"/>
      <c r="I1276" s="78">
        <f t="shared" si="86"/>
        <v>378.84</v>
      </c>
      <c r="J1276" s="78">
        <f t="shared" si="83"/>
        <v>401.28</v>
      </c>
      <c r="K1276" s="78">
        <v>25</v>
      </c>
      <c r="L1276" s="78">
        <f t="shared" si="88"/>
        <v>805.11999999999989</v>
      </c>
      <c r="M1276" s="78">
        <f t="shared" si="85"/>
        <v>12394.880000000001</v>
      </c>
      <c r="N1276" s="39"/>
    </row>
    <row r="1277" spans="1:14" s="1" customFormat="1" ht="39.950000000000003" customHeight="1" x14ac:dyDescent="0.25">
      <c r="A1277" s="23">
        <v>799</v>
      </c>
      <c r="B1277" s="5" t="s">
        <v>1519</v>
      </c>
      <c r="C1277" s="18" t="s">
        <v>942</v>
      </c>
      <c r="D1277" s="5" t="s">
        <v>704</v>
      </c>
      <c r="E1277" s="16" t="s">
        <v>46</v>
      </c>
      <c r="F1277" s="14" t="s">
        <v>21</v>
      </c>
      <c r="G1277" s="78">
        <v>13200</v>
      </c>
      <c r="H1277" s="78"/>
      <c r="I1277" s="78">
        <f t="shared" si="86"/>
        <v>378.84</v>
      </c>
      <c r="J1277" s="78">
        <f t="shared" si="83"/>
        <v>401.28</v>
      </c>
      <c r="K1277" s="78">
        <v>25</v>
      </c>
      <c r="L1277" s="78">
        <f t="shared" si="88"/>
        <v>805.11999999999989</v>
      </c>
      <c r="M1277" s="78">
        <f t="shared" si="85"/>
        <v>12394.880000000001</v>
      </c>
      <c r="N1277" s="39"/>
    </row>
    <row r="1278" spans="1:14" s="1" customFormat="1" ht="39.950000000000003" customHeight="1" x14ac:dyDescent="0.25">
      <c r="A1278" s="23">
        <v>800</v>
      </c>
      <c r="B1278" s="5" t="s">
        <v>1520</v>
      </c>
      <c r="C1278" s="18" t="s">
        <v>944</v>
      </c>
      <c r="D1278" s="5" t="s">
        <v>704</v>
      </c>
      <c r="E1278" s="16" t="s">
        <v>46</v>
      </c>
      <c r="F1278" s="14" t="s">
        <v>21</v>
      </c>
      <c r="G1278" s="78">
        <v>13200</v>
      </c>
      <c r="H1278" s="78"/>
      <c r="I1278" s="78">
        <f t="shared" si="86"/>
        <v>378.84</v>
      </c>
      <c r="J1278" s="78">
        <f t="shared" si="83"/>
        <v>401.28</v>
      </c>
      <c r="K1278" s="78">
        <v>25</v>
      </c>
      <c r="L1278" s="78">
        <f t="shared" si="88"/>
        <v>805.11999999999989</v>
      </c>
      <c r="M1278" s="78">
        <f t="shared" si="85"/>
        <v>12394.880000000001</v>
      </c>
      <c r="N1278" s="39"/>
    </row>
    <row r="1279" spans="1:14" s="1" customFormat="1" ht="39.950000000000003" customHeight="1" x14ac:dyDescent="0.25">
      <c r="A1279" s="23">
        <v>801</v>
      </c>
      <c r="B1279" s="14" t="s">
        <v>344</v>
      </c>
      <c r="C1279" s="18" t="s">
        <v>942</v>
      </c>
      <c r="D1279" s="5" t="s">
        <v>704</v>
      </c>
      <c r="E1279" s="16" t="s">
        <v>46</v>
      </c>
      <c r="F1279" s="5" t="s">
        <v>14</v>
      </c>
      <c r="G1279" s="68">
        <v>13200</v>
      </c>
      <c r="H1279" s="69"/>
      <c r="I1279" s="69">
        <f t="shared" si="86"/>
        <v>378.84</v>
      </c>
      <c r="J1279" s="69">
        <f t="shared" si="83"/>
        <v>401.28</v>
      </c>
      <c r="K1279" s="69">
        <v>25</v>
      </c>
      <c r="L1279" s="69">
        <f>+H1279+I1279+J1279+K1279</f>
        <v>805.11999999999989</v>
      </c>
      <c r="M1279" s="68">
        <f t="shared" si="85"/>
        <v>12394.880000000001</v>
      </c>
      <c r="N1279" s="39"/>
    </row>
    <row r="1280" spans="1:14" s="1" customFormat="1" ht="39.950000000000003" customHeight="1" x14ac:dyDescent="0.25">
      <c r="A1280" s="23">
        <v>802</v>
      </c>
      <c r="B1280" s="14" t="s">
        <v>152</v>
      </c>
      <c r="C1280" s="18" t="s">
        <v>942</v>
      </c>
      <c r="D1280" s="5" t="s">
        <v>704</v>
      </c>
      <c r="E1280" s="16" t="s">
        <v>46</v>
      </c>
      <c r="F1280" s="5" t="s">
        <v>14</v>
      </c>
      <c r="G1280" s="68">
        <v>13200</v>
      </c>
      <c r="H1280" s="69"/>
      <c r="I1280" s="69">
        <f t="shared" si="86"/>
        <v>378.84</v>
      </c>
      <c r="J1280" s="69">
        <f t="shared" si="83"/>
        <v>401.28</v>
      </c>
      <c r="K1280" s="69">
        <v>25</v>
      </c>
      <c r="L1280" s="69">
        <f>+H1280+I1280+J1280+K1280</f>
        <v>805.11999999999989</v>
      </c>
      <c r="M1280" s="68">
        <f t="shared" si="85"/>
        <v>12394.880000000001</v>
      </c>
      <c r="N1280" s="39"/>
    </row>
    <row r="1281" spans="1:14" s="1" customFormat="1" ht="39.950000000000003" customHeight="1" x14ac:dyDescent="0.25">
      <c r="A1281" s="23">
        <v>803</v>
      </c>
      <c r="B1281" s="14" t="s">
        <v>398</v>
      </c>
      <c r="C1281" s="18" t="s">
        <v>942</v>
      </c>
      <c r="D1281" s="5" t="s">
        <v>704</v>
      </c>
      <c r="E1281" s="16" t="s">
        <v>46</v>
      </c>
      <c r="F1281" s="5" t="s">
        <v>21</v>
      </c>
      <c r="G1281" s="68">
        <v>13200</v>
      </c>
      <c r="H1281" s="69"/>
      <c r="I1281" s="69">
        <f t="shared" si="86"/>
        <v>378.84</v>
      </c>
      <c r="J1281" s="69">
        <f t="shared" si="83"/>
        <v>401.28</v>
      </c>
      <c r="K1281" s="69">
        <v>25</v>
      </c>
      <c r="L1281" s="69">
        <f>+H1281+I1281+J1281+K1281</f>
        <v>805.11999999999989</v>
      </c>
      <c r="M1281" s="68">
        <f t="shared" si="85"/>
        <v>12394.880000000001</v>
      </c>
      <c r="N1281" s="39"/>
    </row>
    <row r="1282" spans="1:14" s="1" customFormat="1" ht="39.950000000000003" customHeight="1" x14ac:dyDescent="0.25">
      <c r="A1282" s="23">
        <v>804</v>
      </c>
      <c r="B1282" s="5" t="s">
        <v>1512</v>
      </c>
      <c r="C1282" s="18" t="s">
        <v>942</v>
      </c>
      <c r="D1282" s="5" t="s">
        <v>704</v>
      </c>
      <c r="E1282" s="16" t="s">
        <v>46</v>
      </c>
      <c r="F1282" s="14" t="s">
        <v>1099</v>
      </c>
      <c r="G1282" s="78">
        <v>13200</v>
      </c>
      <c r="H1282" s="78"/>
      <c r="I1282" s="78">
        <f t="shared" si="86"/>
        <v>378.84</v>
      </c>
      <c r="J1282" s="78">
        <f t="shared" si="83"/>
        <v>401.28</v>
      </c>
      <c r="K1282" s="78">
        <v>25</v>
      </c>
      <c r="L1282" s="78">
        <f>+I1282+H1282+J1282+K1282</f>
        <v>805.11999999999989</v>
      </c>
      <c r="M1282" s="78">
        <f t="shared" si="85"/>
        <v>12394.880000000001</v>
      </c>
      <c r="N1282" s="39"/>
    </row>
    <row r="1283" spans="1:14" s="1" customFormat="1" ht="39.950000000000003" customHeight="1" x14ac:dyDescent="0.25">
      <c r="A1283" s="23">
        <v>805</v>
      </c>
      <c r="B1283" s="5" t="s">
        <v>975</v>
      </c>
      <c r="C1283" s="19" t="s">
        <v>942</v>
      </c>
      <c r="D1283" s="5" t="s">
        <v>704</v>
      </c>
      <c r="E1283" s="66" t="s">
        <v>530</v>
      </c>
      <c r="F1283" s="5" t="s">
        <v>14</v>
      </c>
      <c r="G1283" s="70">
        <v>25000</v>
      </c>
      <c r="H1283" s="71"/>
      <c r="I1283" s="69">
        <f t="shared" si="86"/>
        <v>717.5</v>
      </c>
      <c r="J1283" s="71">
        <f t="shared" si="83"/>
        <v>760</v>
      </c>
      <c r="K1283" s="72">
        <v>25</v>
      </c>
      <c r="L1283" s="69">
        <f>+H1283+I1283+J1283+K1283</f>
        <v>1502.5</v>
      </c>
      <c r="M1283" s="73">
        <f t="shared" si="85"/>
        <v>23497.5</v>
      </c>
      <c r="N1283" s="39"/>
    </row>
    <row r="1284" spans="1:14" s="1" customFormat="1" ht="39.950000000000003" customHeight="1" x14ac:dyDescent="0.25">
      <c r="A1284" s="23">
        <v>806</v>
      </c>
      <c r="B1284" s="5" t="s">
        <v>977</v>
      </c>
      <c r="C1284" s="19" t="s">
        <v>942</v>
      </c>
      <c r="D1284" s="5" t="s">
        <v>704</v>
      </c>
      <c r="E1284" s="66" t="s">
        <v>530</v>
      </c>
      <c r="F1284" s="5" t="s">
        <v>14</v>
      </c>
      <c r="G1284" s="70">
        <v>25000</v>
      </c>
      <c r="H1284" s="71"/>
      <c r="I1284" s="69">
        <f t="shared" si="86"/>
        <v>717.5</v>
      </c>
      <c r="J1284" s="71">
        <f t="shared" si="83"/>
        <v>760</v>
      </c>
      <c r="K1284" s="72">
        <v>25</v>
      </c>
      <c r="L1284" s="69">
        <f>+H1284+I1284+J1284+K1284</f>
        <v>1502.5</v>
      </c>
      <c r="M1284" s="73">
        <f t="shared" si="85"/>
        <v>23497.5</v>
      </c>
      <c r="N1284" s="39"/>
    </row>
    <row r="1285" spans="1:14" s="1" customFormat="1" ht="39.950000000000003" customHeight="1" x14ac:dyDescent="0.25">
      <c r="A1285" s="23">
        <v>807</v>
      </c>
      <c r="B1285" s="5" t="s">
        <v>970</v>
      </c>
      <c r="C1285" s="19" t="s">
        <v>942</v>
      </c>
      <c r="D1285" s="5" t="s">
        <v>704</v>
      </c>
      <c r="E1285" s="66" t="s">
        <v>530</v>
      </c>
      <c r="F1285" s="5" t="s">
        <v>14</v>
      </c>
      <c r="G1285" s="70">
        <v>25000</v>
      </c>
      <c r="H1285" s="71"/>
      <c r="I1285" s="69">
        <f t="shared" si="86"/>
        <v>717.5</v>
      </c>
      <c r="J1285" s="71">
        <f t="shared" si="83"/>
        <v>760</v>
      </c>
      <c r="K1285" s="72">
        <v>25</v>
      </c>
      <c r="L1285" s="69">
        <f>+H1285+I1285+J1285+K1285</f>
        <v>1502.5</v>
      </c>
      <c r="M1285" s="73">
        <f t="shared" si="85"/>
        <v>23497.5</v>
      </c>
      <c r="N1285" s="39"/>
    </row>
    <row r="1286" spans="1:14" s="4" customFormat="1" ht="20.100000000000001" customHeight="1" x14ac:dyDescent="0.25">
      <c r="A1286" s="105" t="s">
        <v>0</v>
      </c>
      <c r="B1286" s="105"/>
      <c r="C1286" s="105"/>
      <c r="D1286" s="105"/>
      <c r="E1286" s="105"/>
      <c r="F1286" s="105"/>
      <c r="G1286" s="105"/>
      <c r="H1286" s="105"/>
      <c r="I1286" s="105"/>
      <c r="J1286" s="105"/>
      <c r="K1286" s="105"/>
      <c r="L1286" s="105"/>
      <c r="M1286" s="105"/>
    </row>
    <row r="1287" spans="1:14" s="4" customFormat="1" ht="20.100000000000001" customHeight="1" x14ac:dyDescent="0.25">
      <c r="A1287" s="105" t="s">
        <v>1</v>
      </c>
      <c r="B1287" s="105"/>
      <c r="C1287" s="105"/>
      <c r="D1287" s="105"/>
      <c r="E1287" s="105"/>
      <c r="F1287" s="105"/>
      <c r="G1287" s="105"/>
      <c r="H1287" s="105"/>
      <c r="I1287" s="105"/>
      <c r="J1287" s="105"/>
      <c r="K1287" s="105"/>
      <c r="L1287" s="105"/>
      <c r="M1287" s="105"/>
    </row>
    <row r="1288" spans="1:14" s="4" customFormat="1" ht="20.100000000000001" customHeight="1" x14ac:dyDescent="0.25">
      <c r="A1288" s="105" t="s">
        <v>2</v>
      </c>
      <c r="B1288" s="105"/>
      <c r="C1288" s="105"/>
      <c r="D1288" s="105"/>
      <c r="E1288" s="105"/>
      <c r="F1288" s="105"/>
      <c r="G1288" s="105"/>
      <c r="H1288" s="105"/>
      <c r="I1288" s="105"/>
      <c r="J1288" s="105"/>
      <c r="K1288" s="105"/>
      <c r="L1288" s="105"/>
      <c r="M1288" s="105"/>
    </row>
    <row r="1289" spans="1:14" s="4" customFormat="1" ht="20.100000000000001" customHeight="1" x14ac:dyDescent="0.25">
      <c r="A1289" s="22"/>
      <c r="B1289" s="34"/>
      <c r="C1289" s="15"/>
      <c r="D1289" s="32"/>
      <c r="E1289" s="32"/>
      <c r="F1289" s="13"/>
      <c r="G1289" s="9"/>
      <c r="H1289" s="10"/>
      <c r="I1289" s="10"/>
      <c r="J1289" s="9"/>
      <c r="K1289" s="10"/>
      <c r="L1289" s="9"/>
      <c r="M1289" s="10"/>
    </row>
    <row r="1290" spans="1:14" s="4" customFormat="1" ht="20.100000000000001" customHeight="1" x14ac:dyDescent="0.25">
      <c r="A1290" s="105" t="s">
        <v>3</v>
      </c>
      <c r="B1290" s="105"/>
      <c r="C1290" s="105"/>
      <c r="D1290" s="105"/>
      <c r="E1290" s="105"/>
      <c r="F1290" s="105"/>
      <c r="G1290" s="105"/>
      <c r="H1290" s="105"/>
      <c r="I1290" s="105"/>
      <c r="J1290" s="105"/>
      <c r="K1290" s="105"/>
      <c r="L1290" s="105"/>
      <c r="M1290" s="105"/>
    </row>
    <row r="1291" spans="1:14" s="4" customFormat="1" ht="20.100000000000001" customHeight="1" x14ac:dyDescent="0.25">
      <c r="A1291" s="105" t="s">
        <v>1849</v>
      </c>
      <c r="B1291" s="105"/>
      <c r="C1291" s="105"/>
      <c r="D1291" s="105"/>
      <c r="E1291" s="105"/>
      <c r="F1291" s="105"/>
      <c r="G1291" s="105"/>
      <c r="H1291" s="105"/>
      <c r="I1291" s="105"/>
      <c r="J1291" s="105"/>
      <c r="K1291" s="105"/>
      <c r="L1291" s="105"/>
      <c r="M1291" s="105"/>
    </row>
    <row r="1292" spans="1:14" s="4" customFormat="1" ht="20.100000000000001" customHeight="1" x14ac:dyDescent="0.25">
      <c r="A1292" s="22"/>
      <c r="B1292" s="34"/>
      <c r="C1292" s="15"/>
      <c r="D1292" s="32"/>
      <c r="E1292" s="32"/>
      <c r="F1292" s="13"/>
      <c r="G1292" s="9"/>
      <c r="H1292" s="10"/>
      <c r="I1292" s="10"/>
      <c r="J1292" s="9"/>
      <c r="K1292" s="10"/>
      <c r="L1292" s="9"/>
      <c r="M1292" s="10"/>
    </row>
    <row r="1293" spans="1:14" s="4" customFormat="1" ht="20.100000000000001" customHeight="1" x14ac:dyDescent="0.25">
      <c r="A1293" s="106" t="s">
        <v>1850</v>
      </c>
      <c r="B1293" s="106"/>
      <c r="C1293" s="106"/>
      <c r="D1293" s="106"/>
      <c r="E1293" s="106"/>
      <c r="F1293" s="106"/>
      <c r="G1293" s="106"/>
      <c r="H1293" s="106"/>
      <c r="I1293" s="106"/>
      <c r="J1293" s="106"/>
      <c r="K1293" s="106"/>
      <c r="L1293" s="106"/>
      <c r="M1293" s="106"/>
    </row>
    <row r="1294" spans="1:14" s="1" customFormat="1" ht="20.100000000000001" customHeight="1" thickBot="1" x14ac:dyDescent="0.3">
      <c r="A1294" s="22"/>
      <c r="B1294" s="34"/>
      <c r="C1294" s="15"/>
      <c r="D1294" s="32"/>
      <c r="E1294" s="32"/>
      <c r="F1294" s="13"/>
      <c r="G1294" s="9"/>
      <c r="H1294" s="10"/>
      <c r="I1294" s="10"/>
      <c r="J1294" s="9"/>
      <c r="K1294" s="10"/>
      <c r="L1294" s="9"/>
      <c r="M1294" s="10"/>
    </row>
    <row r="1295" spans="1:14" s="1" customFormat="1" ht="30" customHeight="1" x14ac:dyDescent="0.25">
      <c r="A1295" s="81" t="s">
        <v>508</v>
      </c>
      <c r="B1295" s="61" t="s">
        <v>4</v>
      </c>
      <c r="C1295" s="62" t="s">
        <v>943</v>
      </c>
      <c r="D1295" s="63" t="s">
        <v>5</v>
      </c>
      <c r="E1295" s="61" t="s">
        <v>6</v>
      </c>
      <c r="F1295" s="62" t="s">
        <v>7</v>
      </c>
      <c r="G1295" s="61" t="s">
        <v>8</v>
      </c>
      <c r="H1295" s="64" t="s">
        <v>10</v>
      </c>
      <c r="I1295" s="64" t="s">
        <v>9</v>
      </c>
      <c r="J1295" s="65" t="s">
        <v>11</v>
      </c>
      <c r="K1295" s="61" t="s">
        <v>541</v>
      </c>
      <c r="L1295" s="65" t="s">
        <v>542</v>
      </c>
      <c r="M1295" s="64" t="s">
        <v>12</v>
      </c>
    </row>
    <row r="1296" spans="1:14" s="1" customFormat="1" ht="39.950000000000003" customHeight="1" x14ac:dyDescent="0.25">
      <c r="A1296" s="23">
        <v>808</v>
      </c>
      <c r="B1296" s="5" t="s">
        <v>974</v>
      </c>
      <c r="C1296" s="19" t="s">
        <v>942</v>
      </c>
      <c r="D1296" s="5" t="s">
        <v>704</v>
      </c>
      <c r="E1296" s="66" t="s">
        <v>530</v>
      </c>
      <c r="F1296" s="5" t="s">
        <v>14</v>
      </c>
      <c r="G1296" s="70">
        <v>25000</v>
      </c>
      <c r="H1296" s="71"/>
      <c r="I1296" s="69">
        <f t="shared" si="86"/>
        <v>717.5</v>
      </c>
      <c r="J1296" s="71">
        <f t="shared" si="83"/>
        <v>760</v>
      </c>
      <c r="K1296" s="72">
        <v>25</v>
      </c>
      <c r="L1296" s="69">
        <f>+H1296+I1296+J1296+K1296</f>
        <v>1502.5</v>
      </c>
      <c r="M1296" s="73">
        <f t="shared" si="85"/>
        <v>23497.5</v>
      </c>
      <c r="N1296" s="39"/>
    </row>
    <row r="1297" spans="1:14" s="1" customFormat="1" ht="39.950000000000003" customHeight="1" x14ac:dyDescent="0.25">
      <c r="A1297" s="23">
        <v>809</v>
      </c>
      <c r="B1297" s="14" t="s">
        <v>339</v>
      </c>
      <c r="C1297" s="18" t="s">
        <v>942</v>
      </c>
      <c r="D1297" s="5" t="s">
        <v>704</v>
      </c>
      <c r="E1297" s="66" t="s">
        <v>303</v>
      </c>
      <c r="F1297" s="5" t="s">
        <v>14</v>
      </c>
      <c r="G1297" s="68">
        <v>16500</v>
      </c>
      <c r="H1297" s="69"/>
      <c r="I1297" s="69">
        <f t="shared" si="86"/>
        <v>473.55</v>
      </c>
      <c r="J1297" s="69">
        <f t="shared" si="83"/>
        <v>501.6</v>
      </c>
      <c r="K1297" s="69">
        <v>25</v>
      </c>
      <c r="L1297" s="69">
        <f>+H1297+I1297+J1297+K1297</f>
        <v>1000.1500000000001</v>
      </c>
      <c r="M1297" s="68">
        <f t="shared" si="85"/>
        <v>15499.85</v>
      </c>
      <c r="N1297" s="39"/>
    </row>
    <row r="1298" spans="1:14" s="1" customFormat="1" ht="39.950000000000003" customHeight="1" x14ac:dyDescent="0.25">
      <c r="A1298" s="23">
        <v>810</v>
      </c>
      <c r="B1298" s="5" t="s">
        <v>1159</v>
      </c>
      <c r="C1298" s="18" t="s">
        <v>944</v>
      </c>
      <c r="D1298" s="5" t="s">
        <v>704</v>
      </c>
      <c r="E1298" s="66" t="s">
        <v>303</v>
      </c>
      <c r="F1298" s="14" t="s">
        <v>21</v>
      </c>
      <c r="G1298" s="78">
        <v>16500</v>
      </c>
      <c r="H1298" s="78"/>
      <c r="I1298" s="78">
        <f t="shared" si="86"/>
        <v>473.55</v>
      </c>
      <c r="J1298" s="78">
        <f t="shared" si="83"/>
        <v>501.6</v>
      </c>
      <c r="K1298" s="78">
        <v>1558.2</v>
      </c>
      <c r="L1298" s="78">
        <f>+I1298+H1298+J1298+K1298</f>
        <v>2533.3500000000004</v>
      </c>
      <c r="M1298" s="78">
        <f t="shared" si="85"/>
        <v>13966.65</v>
      </c>
      <c r="N1298" s="39"/>
    </row>
    <row r="1299" spans="1:14" s="1" customFormat="1" ht="39.950000000000003" customHeight="1" x14ac:dyDescent="0.25">
      <c r="A1299" s="23">
        <v>811</v>
      </c>
      <c r="B1299" s="5" t="s">
        <v>1354</v>
      </c>
      <c r="C1299" s="18" t="s">
        <v>942</v>
      </c>
      <c r="D1299" s="5" t="s">
        <v>704</v>
      </c>
      <c r="E1299" s="66" t="s">
        <v>303</v>
      </c>
      <c r="F1299" s="14" t="s">
        <v>21</v>
      </c>
      <c r="G1299" s="78">
        <v>16500</v>
      </c>
      <c r="H1299" s="78"/>
      <c r="I1299" s="78">
        <f t="shared" si="86"/>
        <v>473.55</v>
      </c>
      <c r="J1299" s="78">
        <f t="shared" si="83"/>
        <v>501.6</v>
      </c>
      <c r="K1299" s="78">
        <v>25</v>
      </c>
      <c r="L1299" s="78">
        <f>+I1299+H1299+J1299+K1299</f>
        <v>1000.1500000000001</v>
      </c>
      <c r="M1299" s="78">
        <f t="shared" si="85"/>
        <v>15499.85</v>
      </c>
      <c r="N1299" s="39"/>
    </row>
    <row r="1300" spans="1:14" s="1" customFormat="1" ht="39.950000000000003" customHeight="1" x14ac:dyDescent="0.25">
      <c r="A1300" s="23">
        <v>812</v>
      </c>
      <c r="B1300" s="14" t="s">
        <v>89</v>
      </c>
      <c r="C1300" s="18" t="s">
        <v>944</v>
      </c>
      <c r="D1300" s="5" t="s">
        <v>704</v>
      </c>
      <c r="E1300" s="66" t="s">
        <v>303</v>
      </c>
      <c r="F1300" s="5" t="s">
        <v>14</v>
      </c>
      <c r="G1300" s="68">
        <v>13750</v>
      </c>
      <c r="H1300" s="69"/>
      <c r="I1300" s="69">
        <f t="shared" si="86"/>
        <v>394.625</v>
      </c>
      <c r="J1300" s="69">
        <f t="shared" si="83"/>
        <v>418</v>
      </c>
      <c r="K1300" s="69">
        <v>174.76</v>
      </c>
      <c r="L1300" s="69">
        <f>+H1300+I1300+J1300+K1300</f>
        <v>987.38499999999999</v>
      </c>
      <c r="M1300" s="68">
        <f t="shared" si="85"/>
        <v>12762.615</v>
      </c>
      <c r="N1300" s="39"/>
    </row>
    <row r="1301" spans="1:14" s="1" customFormat="1" ht="39.950000000000003" customHeight="1" x14ac:dyDescent="0.25">
      <c r="A1301" s="23">
        <v>813</v>
      </c>
      <c r="B1301" s="14" t="s">
        <v>504</v>
      </c>
      <c r="C1301" s="18" t="s">
        <v>942</v>
      </c>
      <c r="D1301" s="5" t="s">
        <v>704</v>
      </c>
      <c r="E1301" s="66" t="s">
        <v>303</v>
      </c>
      <c r="F1301" s="5" t="s">
        <v>21</v>
      </c>
      <c r="G1301" s="68">
        <v>13200</v>
      </c>
      <c r="H1301" s="69"/>
      <c r="I1301" s="69">
        <f t="shared" si="86"/>
        <v>378.84</v>
      </c>
      <c r="J1301" s="69">
        <f t="shared" si="83"/>
        <v>401.28</v>
      </c>
      <c r="K1301" s="69">
        <v>25</v>
      </c>
      <c r="L1301" s="69">
        <f>+H1301+I1301+J1301+K1301</f>
        <v>805.11999999999989</v>
      </c>
      <c r="M1301" s="68">
        <f t="shared" si="85"/>
        <v>12394.880000000001</v>
      </c>
      <c r="N1301" s="39"/>
    </row>
    <row r="1302" spans="1:14" s="1" customFormat="1" ht="39.950000000000003" customHeight="1" x14ac:dyDescent="0.25">
      <c r="A1302" s="23">
        <v>814</v>
      </c>
      <c r="B1302" s="14" t="s">
        <v>99</v>
      </c>
      <c r="C1302" s="18" t="s">
        <v>944</v>
      </c>
      <c r="D1302" s="5" t="s">
        <v>704</v>
      </c>
      <c r="E1302" s="66" t="s">
        <v>303</v>
      </c>
      <c r="F1302" s="5" t="s">
        <v>14</v>
      </c>
      <c r="G1302" s="68">
        <v>10000</v>
      </c>
      <c r="H1302" s="69"/>
      <c r="I1302" s="69">
        <f t="shared" si="86"/>
        <v>287</v>
      </c>
      <c r="J1302" s="69">
        <f t="shared" si="83"/>
        <v>304</v>
      </c>
      <c r="K1302" s="69">
        <v>607.79999999999995</v>
      </c>
      <c r="L1302" s="69">
        <f>+H1302+I1302+J1302+K1302</f>
        <v>1198.8</v>
      </c>
      <c r="M1302" s="68">
        <f t="shared" si="85"/>
        <v>8801.2000000000007</v>
      </c>
      <c r="N1302" s="39"/>
    </row>
    <row r="1303" spans="1:14" s="1" customFormat="1" ht="39.950000000000003" customHeight="1" x14ac:dyDescent="0.25">
      <c r="A1303" s="23">
        <v>815</v>
      </c>
      <c r="B1303" s="74" t="s">
        <v>780</v>
      </c>
      <c r="C1303" s="19" t="s">
        <v>944</v>
      </c>
      <c r="D1303" s="5" t="s">
        <v>704</v>
      </c>
      <c r="E1303" s="66" t="s">
        <v>53</v>
      </c>
      <c r="F1303" s="16" t="s">
        <v>14</v>
      </c>
      <c r="G1303" s="75">
        <v>25000</v>
      </c>
      <c r="H1303" s="75"/>
      <c r="I1303" s="75">
        <f t="shared" si="86"/>
        <v>717.5</v>
      </c>
      <c r="J1303" s="75">
        <f t="shared" si="83"/>
        <v>760</v>
      </c>
      <c r="K1303" s="69">
        <v>25</v>
      </c>
      <c r="L1303" s="69">
        <f>+H1303+I1303+J1303+K1303</f>
        <v>1502.5</v>
      </c>
      <c r="M1303" s="75">
        <f t="shared" si="85"/>
        <v>23497.5</v>
      </c>
      <c r="N1303" s="39"/>
    </row>
    <row r="1304" spans="1:14" s="1" customFormat="1" ht="39.950000000000003" customHeight="1" x14ac:dyDescent="0.25">
      <c r="A1304" s="23">
        <v>816</v>
      </c>
      <c r="B1304" s="74" t="s">
        <v>788</v>
      </c>
      <c r="C1304" s="19" t="s">
        <v>944</v>
      </c>
      <c r="D1304" s="5" t="s">
        <v>704</v>
      </c>
      <c r="E1304" s="66" t="s">
        <v>53</v>
      </c>
      <c r="F1304" s="16" t="s">
        <v>14</v>
      </c>
      <c r="G1304" s="75">
        <v>25000</v>
      </c>
      <c r="H1304" s="75"/>
      <c r="I1304" s="75">
        <f t="shared" si="86"/>
        <v>717.5</v>
      </c>
      <c r="J1304" s="75">
        <f t="shared" si="83"/>
        <v>760</v>
      </c>
      <c r="K1304" s="69">
        <v>25</v>
      </c>
      <c r="L1304" s="69">
        <f>+H1304+I1304+J1304+K1304</f>
        <v>1502.5</v>
      </c>
      <c r="M1304" s="75">
        <f t="shared" si="85"/>
        <v>23497.5</v>
      </c>
      <c r="N1304" s="39"/>
    </row>
    <row r="1305" spans="1:14" s="1" customFormat="1" ht="39.950000000000003" customHeight="1" x14ac:dyDescent="0.25">
      <c r="A1305" s="23">
        <v>817</v>
      </c>
      <c r="B1305" s="5" t="s">
        <v>1068</v>
      </c>
      <c r="C1305" s="18" t="s">
        <v>944</v>
      </c>
      <c r="D1305" s="5" t="s">
        <v>704</v>
      </c>
      <c r="E1305" s="16" t="s">
        <v>53</v>
      </c>
      <c r="F1305" s="5" t="s">
        <v>14</v>
      </c>
      <c r="G1305" s="67">
        <v>25000</v>
      </c>
      <c r="H1305" s="67"/>
      <c r="I1305" s="67">
        <f t="shared" si="86"/>
        <v>717.5</v>
      </c>
      <c r="J1305" s="67">
        <f t="shared" si="83"/>
        <v>760</v>
      </c>
      <c r="K1305" s="67">
        <v>1025</v>
      </c>
      <c r="L1305" s="67">
        <f>+I1305+H1305+J1305+K1305</f>
        <v>2502.5</v>
      </c>
      <c r="M1305" s="67">
        <f t="shared" si="85"/>
        <v>22497.5</v>
      </c>
      <c r="N1305" s="39"/>
    </row>
    <row r="1306" spans="1:14" s="1" customFormat="1" ht="39.950000000000003" customHeight="1" x14ac:dyDescent="0.25">
      <c r="A1306" s="23">
        <v>818</v>
      </c>
      <c r="B1306" s="5" t="s">
        <v>1080</v>
      </c>
      <c r="C1306" s="18" t="s">
        <v>944</v>
      </c>
      <c r="D1306" s="5" t="s">
        <v>704</v>
      </c>
      <c r="E1306" s="16" t="s">
        <v>53</v>
      </c>
      <c r="F1306" s="5" t="s">
        <v>14</v>
      </c>
      <c r="G1306" s="67">
        <v>25000</v>
      </c>
      <c r="H1306" s="67"/>
      <c r="I1306" s="67">
        <f t="shared" si="86"/>
        <v>717.5</v>
      </c>
      <c r="J1306" s="67">
        <f t="shared" si="83"/>
        <v>760</v>
      </c>
      <c r="K1306" s="67">
        <v>25</v>
      </c>
      <c r="L1306" s="67">
        <f>+I1306+H1306+J1306+K1306</f>
        <v>1502.5</v>
      </c>
      <c r="M1306" s="67">
        <f t="shared" si="85"/>
        <v>23497.5</v>
      </c>
      <c r="N1306" s="39"/>
    </row>
    <row r="1307" spans="1:14" s="1" customFormat="1" ht="39.950000000000003" customHeight="1" x14ac:dyDescent="0.25">
      <c r="A1307" s="23">
        <v>819</v>
      </c>
      <c r="B1307" s="5" t="s">
        <v>1552</v>
      </c>
      <c r="C1307" s="18" t="s">
        <v>942</v>
      </c>
      <c r="D1307" s="5" t="s">
        <v>704</v>
      </c>
      <c r="E1307" s="66" t="s">
        <v>62</v>
      </c>
      <c r="F1307" s="14" t="s">
        <v>21</v>
      </c>
      <c r="G1307" s="78">
        <v>19250</v>
      </c>
      <c r="H1307" s="78"/>
      <c r="I1307" s="78">
        <f t="shared" si="86"/>
        <v>552.47500000000002</v>
      </c>
      <c r="J1307" s="78">
        <f t="shared" si="83"/>
        <v>585.20000000000005</v>
      </c>
      <c r="K1307" s="78">
        <v>25</v>
      </c>
      <c r="L1307" s="78">
        <f>+I1307+H1307+J1307+K1307</f>
        <v>1162.6750000000002</v>
      </c>
      <c r="M1307" s="78">
        <f t="shared" si="85"/>
        <v>18087.325000000001</v>
      </c>
      <c r="N1307" s="39"/>
    </row>
    <row r="1308" spans="1:14" s="1" customFormat="1" ht="39.950000000000003" customHeight="1" x14ac:dyDescent="0.25">
      <c r="A1308" s="23">
        <v>820</v>
      </c>
      <c r="B1308" s="74" t="s">
        <v>803</v>
      </c>
      <c r="C1308" s="19" t="s">
        <v>942</v>
      </c>
      <c r="D1308" s="5" t="s">
        <v>704</v>
      </c>
      <c r="E1308" s="66" t="s">
        <v>62</v>
      </c>
      <c r="F1308" s="5" t="s">
        <v>14</v>
      </c>
      <c r="G1308" s="75">
        <v>17000</v>
      </c>
      <c r="H1308" s="69"/>
      <c r="I1308" s="69">
        <f t="shared" si="86"/>
        <v>487.9</v>
      </c>
      <c r="J1308" s="69">
        <f t="shared" si="83"/>
        <v>516.79999999999995</v>
      </c>
      <c r="K1308" s="69">
        <v>25</v>
      </c>
      <c r="L1308" s="69">
        <f>+H1308+I1308+J1308+K1308</f>
        <v>1029.6999999999998</v>
      </c>
      <c r="M1308" s="68">
        <f t="shared" si="85"/>
        <v>15970.3</v>
      </c>
      <c r="N1308" s="39"/>
    </row>
    <row r="1309" spans="1:14" s="1" customFormat="1" ht="39.950000000000003" customHeight="1" x14ac:dyDescent="0.25">
      <c r="A1309" s="23">
        <v>821</v>
      </c>
      <c r="B1309" s="14" t="s">
        <v>886</v>
      </c>
      <c r="C1309" s="18" t="s">
        <v>942</v>
      </c>
      <c r="D1309" s="5" t="s">
        <v>704</v>
      </c>
      <c r="E1309" s="66" t="s">
        <v>62</v>
      </c>
      <c r="F1309" s="16" t="s">
        <v>14</v>
      </c>
      <c r="G1309" s="17">
        <v>17000</v>
      </c>
      <c r="H1309" s="17"/>
      <c r="I1309" s="69">
        <f t="shared" si="86"/>
        <v>487.9</v>
      </c>
      <c r="J1309" s="69">
        <f t="shared" si="83"/>
        <v>516.79999999999995</v>
      </c>
      <c r="K1309" s="69">
        <v>25</v>
      </c>
      <c r="L1309" s="69">
        <f>+H1309+I1309+J1309+K1309</f>
        <v>1029.6999999999998</v>
      </c>
      <c r="M1309" s="68">
        <f t="shared" si="85"/>
        <v>15970.3</v>
      </c>
      <c r="N1309" s="39"/>
    </row>
    <row r="1310" spans="1:14" s="1" customFormat="1" ht="39.950000000000003" customHeight="1" x14ac:dyDescent="0.25">
      <c r="A1310" s="23">
        <v>822</v>
      </c>
      <c r="B1310" s="14" t="s">
        <v>898</v>
      </c>
      <c r="C1310" s="18" t="s">
        <v>942</v>
      </c>
      <c r="D1310" s="5" t="s">
        <v>704</v>
      </c>
      <c r="E1310" s="66" t="s">
        <v>920</v>
      </c>
      <c r="F1310" s="5" t="s">
        <v>14</v>
      </c>
      <c r="G1310" s="17">
        <v>17000</v>
      </c>
      <c r="H1310" s="17"/>
      <c r="I1310" s="69">
        <f t="shared" si="86"/>
        <v>487.9</v>
      </c>
      <c r="J1310" s="75">
        <f t="shared" si="83"/>
        <v>516.79999999999995</v>
      </c>
      <c r="K1310" s="69">
        <v>25</v>
      </c>
      <c r="L1310" s="69">
        <f>+H1310+I1310+J1310+K1310</f>
        <v>1029.6999999999998</v>
      </c>
      <c r="M1310" s="75">
        <f t="shared" si="85"/>
        <v>15970.3</v>
      </c>
      <c r="N1310" s="39"/>
    </row>
    <row r="1311" spans="1:14" s="1" customFormat="1" ht="39.950000000000003" customHeight="1" x14ac:dyDescent="0.25">
      <c r="A1311" s="23">
        <v>823</v>
      </c>
      <c r="B1311" s="14" t="s">
        <v>196</v>
      </c>
      <c r="C1311" s="18" t="s">
        <v>942</v>
      </c>
      <c r="D1311" s="85" t="s">
        <v>1835</v>
      </c>
      <c r="E1311" s="16" t="s">
        <v>67</v>
      </c>
      <c r="F1311" s="5" t="s">
        <v>17</v>
      </c>
      <c r="G1311" s="68">
        <v>80000</v>
      </c>
      <c r="H1311" s="69">
        <v>7103.41</v>
      </c>
      <c r="I1311" s="69">
        <f t="shared" si="86"/>
        <v>2296</v>
      </c>
      <c r="J1311" s="69">
        <f t="shared" ref="J1311:J1414" si="89">+G1311*3.04%</f>
        <v>2432</v>
      </c>
      <c r="K1311" s="69">
        <v>1514.64</v>
      </c>
      <c r="L1311" s="69">
        <f>+H1311+I1311+J1311+K1311</f>
        <v>13346.05</v>
      </c>
      <c r="M1311" s="68">
        <f t="shared" si="85"/>
        <v>66653.95</v>
      </c>
      <c r="N1311" s="39"/>
    </row>
    <row r="1312" spans="1:14" s="1" customFormat="1" ht="39.950000000000003" customHeight="1" x14ac:dyDescent="0.25">
      <c r="A1312" s="23">
        <v>824</v>
      </c>
      <c r="B1312" s="14" t="s">
        <v>56</v>
      </c>
      <c r="C1312" s="18" t="s">
        <v>944</v>
      </c>
      <c r="D1312" s="85" t="s">
        <v>1835</v>
      </c>
      <c r="E1312" s="16" t="s">
        <v>57</v>
      </c>
      <c r="F1312" s="5" t="s">
        <v>17</v>
      </c>
      <c r="G1312" s="68">
        <v>40000</v>
      </c>
      <c r="H1312" s="69">
        <v>442.65</v>
      </c>
      <c r="I1312" s="69">
        <f t="shared" si="86"/>
        <v>1148</v>
      </c>
      <c r="J1312" s="69">
        <f t="shared" si="89"/>
        <v>1216</v>
      </c>
      <c r="K1312" s="69">
        <v>1397.32</v>
      </c>
      <c r="L1312" s="69">
        <f>+H1312+I1312+J1312+K1312</f>
        <v>4203.97</v>
      </c>
      <c r="M1312" s="68">
        <f t="shared" si="85"/>
        <v>35796.03</v>
      </c>
      <c r="N1312" s="39"/>
    </row>
    <row r="1313" spans="1:14" s="1" customFormat="1" ht="39.950000000000003" customHeight="1" x14ac:dyDescent="0.25">
      <c r="A1313" s="23">
        <v>825</v>
      </c>
      <c r="B1313" s="5" t="s">
        <v>1360</v>
      </c>
      <c r="C1313" s="18" t="s">
        <v>944</v>
      </c>
      <c r="D1313" s="85" t="s">
        <v>1835</v>
      </c>
      <c r="E1313" s="66" t="s">
        <v>303</v>
      </c>
      <c r="F1313" s="14" t="s">
        <v>1099</v>
      </c>
      <c r="G1313" s="78">
        <v>26250</v>
      </c>
      <c r="H1313" s="78"/>
      <c r="I1313" s="78">
        <f t="shared" si="86"/>
        <v>753.375</v>
      </c>
      <c r="J1313" s="78">
        <f t="shared" si="89"/>
        <v>798</v>
      </c>
      <c r="K1313" s="78">
        <v>773.8</v>
      </c>
      <c r="L1313" s="78">
        <f>+I1313+H1313+J1313+K1313</f>
        <v>2325.1750000000002</v>
      </c>
      <c r="M1313" s="78">
        <f t="shared" si="85"/>
        <v>23924.825000000001</v>
      </c>
      <c r="N1313" s="39"/>
    </row>
    <row r="1314" spans="1:14" s="4" customFormat="1" ht="20.100000000000001" customHeight="1" x14ac:dyDescent="0.25">
      <c r="A1314" s="105" t="s">
        <v>0</v>
      </c>
      <c r="B1314" s="105"/>
      <c r="C1314" s="105"/>
      <c r="D1314" s="105"/>
      <c r="E1314" s="105"/>
      <c r="F1314" s="105"/>
      <c r="G1314" s="105"/>
      <c r="H1314" s="105"/>
      <c r="I1314" s="105"/>
      <c r="J1314" s="105"/>
      <c r="K1314" s="105"/>
      <c r="L1314" s="105"/>
      <c r="M1314" s="105"/>
    </row>
    <row r="1315" spans="1:14" s="4" customFormat="1" ht="20.100000000000001" customHeight="1" x14ac:dyDescent="0.25">
      <c r="A1315" s="105" t="s">
        <v>1</v>
      </c>
      <c r="B1315" s="105"/>
      <c r="C1315" s="105"/>
      <c r="D1315" s="105"/>
      <c r="E1315" s="105"/>
      <c r="F1315" s="105"/>
      <c r="G1315" s="105"/>
      <c r="H1315" s="105"/>
      <c r="I1315" s="105"/>
      <c r="J1315" s="105"/>
      <c r="K1315" s="105"/>
      <c r="L1315" s="105"/>
      <c r="M1315" s="105"/>
    </row>
    <row r="1316" spans="1:14" s="4" customFormat="1" ht="20.100000000000001" customHeight="1" x14ac:dyDescent="0.25">
      <c r="A1316" s="105" t="s">
        <v>2</v>
      </c>
      <c r="B1316" s="105"/>
      <c r="C1316" s="105"/>
      <c r="D1316" s="105"/>
      <c r="E1316" s="105"/>
      <c r="F1316" s="105"/>
      <c r="G1316" s="105"/>
      <c r="H1316" s="105"/>
      <c r="I1316" s="105"/>
      <c r="J1316" s="105"/>
      <c r="K1316" s="105"/>
      <c r="L1316" s="105"/>
      <c r="M1316" s="105"/>
    </row>
    <row r="1317" spans="1:14" s="4" customFormat="1" ht="20.100000000000001" customHeight="1" x14ac:dyDescent="0.25">
      <c r="A1317" s="22"/>
      <c r="B1317" s="34"/>
      <c r="C1317" s="15"/>
      <c r="D1317" s="32"/>
      <c r="E1317" s="32"/>
      <c r="F1317" s="13"/>
      <c r="G1317" s="9"/>
      <c r="H1317" s="10"/>
      <c r="I1317" s="10"/>
      <c r="J1317" s="9"/>
      <c r="K1317" s="10"/>
      <c r="L1317" s="9"/>
      <c r="M1317" s="10"/>
    </row>
    <row r="1318" spans="1:14" s="4" customFormat="1" ht="20.100000000000001" customHeight="1" x14ac:dyDescent="0.25">
      <c r="A1318" s="105" t="s">
        <v>3</v>
      </c>
      <c r="B1318" s="105"/>
      <c r="C1318" s="105"/>
      <c r="D1318" s="105"/>
      <c r="E1318" s="105"/>
      <c r="F1318" s="105"/>
      <c r="G1318" s="105"/>
      <c r="H1318" s="105"/>
      <c r="I1318" s="105"/>
      <c r="J1318" s="105"/>
      <c r="K1318" s="105"/>
      <c r="L1318" s="105"/>
      <c r="M1318" s="105"/>
    </row>
    <row r="1319" spans="1:14" s="4" customFormat="1" ht="20.100000000000001" customHeight="1" x14ac:dyDescent="0.25">
      <c r="A1319" s="105" t="s">
        <v>1849</v>
      </c>
      <c r="B1319" s="105"/>
      <c r="C1319" s="105"/>
      <c r="D1319" s="105"/>
      <c r="E1319" s="105"/>
      <c r="F1319" s="105"/>
      <c r="G1319" s="105"/>
      <c r="H1319" s="105"/>
      <c r="I1319" s="105"/>
      <c r="J1319" s="105"/>
      <c r="K1319" s="105"/>
      <c r="L1319" s="105"/>
      <c r="M1319" s="105"/>
    </row>
    <row r="1320" spans="1:14" s="4" customFormat="1" ht="20.100000000000001" customHeight="1" x14ac:dyDescent="0.25">
      <c r="A1320" s="22"/>
      <c r="B1320" s="34"/>
      <c r="C1320" s="15"/>
      <c r="D1320" s="32"/>
      <c r="E1320" s="32"/>
      <c r="F1320" s="13"/>
      <c r="G1320" s="9"/>
      <c r="H1320" s="10"/>
      <c r="I1320" s="10"/>
      <c r="J1320" s="9"/>
      <c r="K1320" s="10"/>
      <c r="L1320" s="9"/>
      <c r="M1320" s="10"/>
    </row>
    <row r="1321" spans="1:14" s="4" customFormat="1" ht="20.100000000000001" customHeight="1" x14ac:dyDescent="0.25">
      <c r="A1321" s="106" t="s">
        <v>1850</v>
      </c>
      <c r="B1321" s="106"/>
      <c r="C1321" s="106"/>
      <c r="D1321" s="106"/>
      <c r="E1321" s="106"/>
      <c r="F1321" s="106"/>
      <c r="G1321" s="106"/>
      <c r="H1321" s="106"/>
      <c r="I1321" s="106"/>
      <c r="J1321" s="106"/>
      <c r="K1321" s="106"/>
      <c r="L1321" s="106"/>
      <c r="M1321" s="106"/>
    </row>
    <row r="1322" spans="1:14" s="1" customFormat="1" ht="20.100000000000001" customHeight="1" thickBot="1" x14ac:dyDescent="0.3">
      <c r="A1322" s="22"/>
      <c r="B1322" s="34"/>
      <c r="C1322" s="15"/>
      <c r="D1322" s="32"/>
      <c r="E1322" s="32"/>
      <c r="F1322" s="13"/>
      <c r="G1322" s="9"/>
      <c r="H1322" s="10"/>
      <c r="I1322" s="10"/>
      <c r="J1322" s="9"/>
      <c r="K1322" s="10"/>
      <c r="L1322" s="9"/>
      <c r="M1322" s="10"/>
    </row>
    <row r="1323" spans="1:14" s="1" customFormat="1" ht="30" customHeight="1" x14ac:dyDescent="0.25">
      <c r="A1323" s="81" t="s">
        <v>508</v>
      </c>
      <c r="B1323" s="61" t="s">
        <v>4</v>
      </c>
      <c r="C1323" s="62" t="s">
        <v>943</v>
      </c>
      <c r="D1323" s="63" t="s">
        <v>5</v>
      </c>
      <c r="E1323" s="61" t="s">
        <v>6</v>
      </c>
      <c r="F1323" s="62" t="s">
        <v>7</v>
      </c>
      <c r="G1323" s="61" t="s">
        <v>8</v>
      </c>
      <c r="H1323" s="64" t="s">
        <v>10</v>
      </c>
      <c r="I1323" s="64" t="s">
        <v>9</v>
      </c>
      <c r="J1323" s="65" t="s">
        <v>11</v>
      </c>
      <c r="K1323" s="61" t="s">
        <v>541</v>
      </c>
      <c r="L1323" s="65" t="s">
        <v>542</v>
      </c>
      <c r="M1323" s="64" t="s">
        <v>12</v>
      </c>
    </row>
    <row r="1324" spans="1:14" s="1" customFormat="1" ht="39.950000000000003" customHeight="1" x14ac:dyDescent="0.25">
      <c r="A1324" s="23">
        <v>826</v>
      </c>
      <c r="B1324" s="14" t="s">
        <v>127</v>
      </c>
      <c r="C1324" s="18" t="s">
        <v>944</v>
      </c>
      <c r="D1324" s="85" t="s">
        <v>1835</v>
      </c>
      <c r="E1324" s="66" t="s">
        <v>303</v>
      </c>
      <c r="F1324" s="5" t="s">
        <v>14</v>
      </c>
      <c r="G1324" s="68">
        <v>11000</v>
      </c>
      <c r="H1324" s="69"/>
      <c r="I1324" s="69">
        <f t="shared" si="86"/>
        <v>315.7</v>
      </c>
      <c r="J1324" s="69">
        <f t="shared" si="89"/>
        <v>334.4</v>
      </c>
      <c r="K1324" s="69">
        <v>25</v>
      </c>
      <c r="L1324" s="69">
        <f>+H1324+I1324+J1324+K1324</f>
        <v>675.09999999999991</v>
      </c>
      <c r="M1324" s="68">
        <f t="shared" si="85"/>
        <v>10324.9</v>
      </c>
      <c r="N1324" s="39"/>
    </row>
    <row r="1325" spans="1:14" s="1" customFormat="1" ht="39.950000000000003" customHeight="1" x14ac:dyDescent="0.25">
      <c r="A1325" s="23">
        <v>827</v>
      </c>
      <c r="B1325" s="5" t="s">
        <v>1214</v>
      </c>
      <c r="C1325" s="18" t="s">
        <v>942</v>
      </c>
      <c r="D1325" s="85" t="s">
        <v>1835</v>
      </c>
      <c r="E1325" s="66" t="s">
        <v>1816</v>
      </c>
      <c r="F1325" s="14" t="s">
        <v>1099</v>
      </c>
      <c r="G1325" s="78">
        <v>26250</v>
      </c>
      <c r="H1325" s="78"/>
      <c r="I1325" s="78">
        <f t="shared" si="86"/>
        <v>753.375</v>
      </c>
      <c r="J1325" s="78">
        <f t="shared" si="89"/>
        <v>798</v>
      </c>
      <c r="K1325" s="78">
        <v>25</v>
      </c>
      <c r="L1325" s="78">
        <f>+I1325+H1325+J1325+K1325</f>
        <v>1576.375</v>
      </c>
      <c r="M1325" s="78">
        <f t="shared" si="85"/>
        <v>24673.625</v>
      </c>
      <c r="N1325" s="39"/>
    </row>
    <row r="1326" spans="1:14" s="1" customFormat="1" ht="39.950000000000003" customHeight="1" x14ac:dyDescent="0.25">
      <c r="A1326" s="23">
        <v>828</v>
      </c>
      <c r="B1326" s="14" t="s">
        <v>58</v>
      </c>
      <c r="C1326" s="18" t="s">
        <v>944</v>
      </c>
      <c r="D1326" s="85" t="s">
        <v>1835</v>
      </c>
      <c r="E1326" s="66" t="s">
        <v>303</v>
      </c>
      <c r="F1326" s="5" t="s">
        <v>17</v>
      </c>
      <c r="G1326" s="68">
        <v>25000</v>
      </c>
      <c r="H1326" s="69"/>
      <c r="I1326" s="69">
        <f t="shared" si="86"/>
        <v>717.5</v>
      </c>
      <c r="J1326" s="69">
        <f t="shared" si="89"/>
        <v>760</v>
      </c>
      <c r="K1326" s="69">
        <v>25</v>
      </c>
      <c r="L1326" s="69">
        <f>+H1326+I1326+J1326+K1326</f>
        <v>1502.5</v>
      </c>
      <c r="M1326" s="68">
        <f t="shared" si="85"/>
        <v>23497.5</v>
      </c>
      <c r="N1326" s="39"/>
    </row>
    <row r="1327" spans="1:14" s="1" customFormat="1" ht="39.950000000000003" customHeight="1" x14ac:dyDescent="0.25">
      <c r="A1327" s="23">
        <v>829</v>
      </c>
      <c r="B1327" s="14" t="s">
        <v>123</v>
      </c>
      <c r="C1327" s="18" t="s">
        <v>944</v>
      </c>
      <c r="D1327" s="85" t="s">
        <v>1835</v>
      </c>
      <c r="E1327" s="66" t="s">
        <v>303</v>
      </c>
      <c r="F1327" s="5" t="s">
        <v>14</v>
      </c>
      <c r="G1327" s="68">
        <v>19800</v>
      </c>
      <c r="H1327" s="69"/>
      <c r="I1327" s="69">
        <f t="shared" si="86"/>
        <v>568.26</v>
      </c>
      <c r="J1327" s="69">
        <f t="shared" si="89"/>
        <v>601.91999999999996</v>
      </c>
      <c r="K1327" s="69">
        <v>1135</v>
      </c>
      <c r="L1327" s="69">
        <f>+H1327+I1327+J1327+K1327</f>
        <v>2305.1799999999998</v>
      </c>
      <c r="M1327" s="68">
        <f t="shared" si="85"/>
        <v>17494.82</v>
      </c>
      <c r="N1327" s="39"/>
    </row>
    <row r="1328" spans="1:14" s="51" customFormat="1" ht="39.950000000000003" customHeight="1" x14ac:dyDescent="0.25">
      <c r="A1328" s="23">
        <v>830</v>
      </c>
      <c r="B1328" s="5" t="s">
        <v>1129</v>
      </c>
      <c r="C1328" s="18" t="s">
        <v>944</v>
      </c>
      <c r="D1328" s="85" t="s">
        <v>1835</v>
      </c>
      <c r="E1328" s="66" t="s">
        <v>303</v>
      </c>
      <c r="F1328" s="14" t="s">
        <v>21</v>
      </c>
      <c r="G1328" s="78">
        <v>16500</v>
      </c>
      <c r="H1328" s="78"/>
      <c r="I1328" s="78">
        <f t="shared" si="86"/>
        <v>473.55</v>
      </c>
      <c r="J1328" s="78">
        <f t="shared" si="89"/>
        <v>501.6</v>
      </c>
      <c r="K1328" s="78">
        <v>25</v>
      </c>
      <c r="L1328" s="78">
        <f>+I1328+H1328+J1328+K1328</f>
        <v>1000.1500000000001</v>
      </c>
      <c r="M1328" s="78">
        <f t="shared" si="85"/>
        <v>15499.85</v>
      </c>
      <c r="N1328" s="40"/>
    </row>
    <row r="1329" spans="1:14" s="1" customFormat="1" ht="39.950000000000003" customHeight="1" x14ac:dyDescent="0.25">
      <c r="A1329" s="23">
        <v>831</v>
      </c>
      <c r="B1329" s="14" t="s">
        <v>151</v>
      </c>
      <c r="C1329" s="18" t="s">
        <v>944</v>
      </c>
      <c r="D1329" s="85" t="s">
        <v>1835</v>
      </c>
      <c r="E1329" s="16" t="s">
        <v>1095</v>
      </c>
      <c r="F1329" s="5" t="s">
        <v>17</v>
      </c>
      <c r="G1329" s="68">
        <v>16500</v>
      </c>
      <c r="H1329" s="69"/>
      <c r="I1329" s="69">
        <f t="shared" si="86"/>
        <v>473.55</v>
      </c>
      <c r="J1329" s="69">
        <f t="shared" si="89"/>
        <v>501.6</v>
      </c>
      <c r="K1329" s="69">
        <v>174.76</v>
      </c>
      <c r="L1329" s="69">
        <f>+H1329+I1329+J1329+K1329</f>
        <v>1149.9100000000001</v>
      </c>
      <c r="M1329" s="68">
        <f t="shared" si="85"/>
        <v>15350.09</v>
      </c>
      <c r="N1329" s="39"/>
    </row>
    <row r="1330" spans="1:14" s="1" customFormat="1" ht="39.950000000000003" customHeight="1" x14ac:dyDescent="0.25">
      <c r="A1330" s="23">
        <v>832</v>
      </c>
      <c r="B1330" s="14" t="s">
        <v>688</v>
      </c>
      <c r="C1330" s="18" t="s">
        <v>942</v>
      </c>
      <c r="D1330" s="85" t="s">
        <v>1835</v>
      </c>
      <c r="E1330" s="66" t="s">
        <v>303</v>
      </c>
      <c r="F1330" s="5" t="s">
        <v>14</v>
      </c>
      <c r="G1330" s="69">
        <v>25000</v>
      </c>
      <c r="H1330" s="69"/>
      <c r="I1330" s="69">
        <f t="shared" si="86"/>
        <v>717.5</v>
      </c>
      <c r="J1330" s="69">
        <f t="shared" si="89"/>
        <v>760</v>
      </c>
      <c r="K1330" s="69">
        <v>25</v>
      </c>
      <c r="L1330" s="69">
        <f>+H1330+I1330+J1330+K1330</f>
        <v>1502.5</v>
      </c>
      <c r="M1330" s="69">
        <f t="shared" ref="M1330:M1423" si="90">+G1330-L1330</f>
        <v>23497.5</v>
      </c>
      <c r="N1330" s="39"/>
    </row>
    <row r="1331" spans="1:14" s="1" customFormat="1" ht="39.950000000000003" customHeight="1" x14ac:dyDescent="0.25">
      <c r="A1331" s="23">
        <v>833</v>
      </c>
      <c r="B1331" s="5" t="s">
        <v>1438</v>
      </c>
      <c r="C1331" s="18" t="s">
        <v>944</v>
      </c>
      <c r="D1331" s="85" t="s">
        <v>1835</v>
      </c>
      <c r="E1331" s="66" t="s">
        <v>303</v>
      </c>
      <c r="F1331" s="14" t="s">
        <v>21</v>
      </c>
      <c r="G1331" s="78">
        <v>16500</v>
      </c>
      <c r="H1331" s="78"/>
      <c r="I1331" s="78">
        <f t="shared" si="86"/>
        <v>473.55</v>
      </c>
      <c r="J1331" s="78">
        <f t="shared" si="89"/>
        <v>501.6</v>
      </c>
      <c r="K1331" s="78">
        <v>1868.52</v>
      </c>
      <c r="L1331" s="78">
        <f>+I1331+H1331+J1331+K1331</f>
        <v>2843.67</v>
      </c>
      <c r="M1331" s="78">
        <f t="shared" si="90"/>
        <v>13656.33</v>
      </c>
      <c r="N1331" s="39"/>
    </row>
    <row r="1332" spans="1:14" s="1" customFormat="1" ht="39.950000000000003" customHeight="1" x14ac:dyDescent="0.25">
      <c r="A1332" s="23">
        <v>834</v>
      </c>
      <c r="B1332" s="14" t="s">
        <v>381</v>
      </c>
      <c r="C1332" s="18" t="s">
        <v>942</v>
      </c>
      <c r="D1332" s="85" t="s">
        <v>1835</v>
      </c>
      <c r="E1332" s="16" t="s">
        <v>170</v>
      </c>
      <c r="F1332" s="5" t="s">
        <v>14</v>
      </c>
      <c r="G1332" s="68">
        <v>45000</v>
      </c>
      <c r="H1332" s="69">
        <v>1148.33</v>
      </c>
      <c r="I1332" s="69">
        <f t="shared" si="86"/>
        <v>1291.5</v>
      </c>
      <c r="J1332" s="69">
        <f t="shared" si="89"/>
        <v>1368</v>
      </c>
      <c r="K1332" s="69">
        <v>1005.1</v>
      </c>
      <c r="L1332" s="69">
        <f>+H1332+I1332+J1332+K1332</f>
        <v>4812.93</v>
      </c>
      <c r="M1332" s="68">
        <f t="shared" si="90"/>
        <v>40187.07</v>
      </c>
      <c r="N1332" s="39"/>
    </row>
    <row r="1333" spans="1:14" s="1" customFormat="1" ht="39.950000000000003" customHeight="1" x14ac:dyDescent="0.25">
      <c r="A1333" s="23">
        <v>835</v>
      </c>
      <c r="B1333" s="5" t="s">
        <v>1384</v>
      </c>
      <c r="C1333" s="18" t="s">
        <v>944</v>
      </c>
      <c r="D1333" s="85" t="s">
        <v>1835</v>
      </c>
      <c r="E1333" s="66" t="s">
        <v>303</v>
      </c>
      <c r="F1333" s="14" t="s">
        <v>21</v>
      </c>
      <c r="G1333" s="78">
        <v>19800</v>
      </c>
      <c r="H1333" s="78"/>
      <c r="I1333" s="78">
        <f t="shared" si="86"/>
        <v>568.26</v>
      </c>
      <c r="J1333" s="78">
        <f t="shared" si="89"/>
        <v>601.91999999999996</v>
      </c>
      <c r="K1333" s="78">
        <v>2731.94</v>
      </c>
      <c r="L1333" s="78">
        <f>+I1333+H1333+J1333+K1333</f>
        <v>3902.12</v>
      </c>
      <c r="M1333" s="78">
        <f t="shared" si="90"/>
        <v>15897.880000000001</v>
      </c>
      <c r="N1333" s="39"/>
    </row>
    <row r="1334" spans="1:14" s="1" customFormat="1" ht="39.950000000000003" customHeight="1" x14ac:dyDescent="0.25">
      <c r="A1334" s="23">
        <v>836</v>
      </c>
      <c r="B1334" s="14" t="s">
        <v>329</v>
      </c>
      <c r="C1334" s="18" t="s">
        <v>944</v>
      </c>
      <c r="D1334" s="5" t="s">
        <v>666</v>
      </c>
      <c r="E1334" s="16" t="s">
        <v>53</v>
      </c>
      <c r="F1334" s="5" t="s">
        <v>17</v>
      </c>
      <c r="G1334" s="68">
        <v>25000</v>
      </c>
      <c r="H1334" s="69"/>
      <c r="I1334" s="69">
        <f t="shared" si="86"/>
        <v>717.5</v>
      </c>
      <c r="J1334" s="69">
        <f t="shared" si="89"/>
        <v>760</v>
      </c>
      <c r="K1334" s="69">
        <v>324.52</v>
      </c>
      <c r="L1334" s="69">
        <f t="shared" ref="L1334:L1340" si="91">+H1334+I1334+J1334+K1334</f>
        <v>1802.02</v>
      </c>
      <c r="M1334" s="68">
        <f t="shared" si="90"/>
        <v>23197.98</v>
      </c>
      <c r="N1334" s="39"/>
    </row>
    <row r="1335" spans="1:14" s="1" customFormat="1" ht="39.950000000000003" customHeight="1" x14ac:dyDescent="0.25">
      <c r="A1335" s="23">
        <v>837</v>
      </c>
      <c r="B1335" s="74" t="s">
        <v>653</v>
      </c>
      <c r="C1335" s="19" t="s">
        <v>944</v>
      </c>
      <c r="D1335" s="5" t="s">
        <v>666</v>
      </c>
      <c r="E1335" s="66" t="s">
        <v>303</v>
      </c>
      <c r="F1335" s="5" t="s">
        <v>14</v>
      </c>
      <c r="G1335" s="69">
        <v>25000</v>
      </c>
      <c r="H1335" s="69"/>
      <c r="I1335" s="69">
        <f t="shared" si="86"/>
        <v>717.5</v>
      </c>
      <c r="J1335" s="69">
        <f t="shared" si="89"/>
        <v>760</v>
      </c>
      <c r="K1335" s="69">
        <v>825</v>
      </c>
      <c r="L1335" s="69">
        <f t="shared" si="91"/>
        <v>2302.5</v>
      </c>
      <c r="M1335" s="69">
        <f t="shared" si="90"/>
        <v>22697.5</v>
      </c>
      <c r="N1335" s="39"/>
    </row>
    <row r="1336" spans="1:14" s="1" customFormat="1" ht="39.950000000000003" customHeight="1" x14ac:dyDescent="0.25">
      <c r="A1336" s="23">
        <v>838</v>
      </c>
      <c r="B1336" s="14" t="s">
        <v>220</v>
      </c>
      <c r="C1336" s="18" t="s">
        <v>942</v>
      </c>
      <c r="D1336" s="5" t="s">
        <v>666</v>
      </c>
      <c r="E1336" s="66" t="s">
        <v>303</v>
      </c>
      <c r="F1336" s="5" t="s">
        <v>14</v>
      </c>
      <c r="G1336" s="68">
        <v>13200</v>
      </c>
      <c r="H1336" s="69"/>
      <c r="I1336" s="69">
        <f t="shared" ref="I1336:I1439" si="92">+G1336*2.87%</f>
        <v>378.84</v>
      </c>
      <c r="J1336" s="69">
        <f t="shared" si="89"/>
        <v>401.28</v>
      </c>
      <c r="K1336" s="69">
        <v>25</v>
      </c>
      <c r="L1336" s="69">
        <f t="shared" si="91"/>
        <v>805.11999999999989</v>
      </c>
      <c r="M1336" s="68">
        <f t="shared" si="90"/>
        <v>12394.880000000001</v>
      </c>
      <c r="N1336" s="39"/>
    </row>
    <row r="1337" spans="1:14" s="1" customFormat="1" ht="39.950000000000003" customHeight="1" x14ac:dyDescent="0.25">
      <c r="A1337" s="23">
        <v>839</v>
      </c>
      <c r="B1337" s="14" t="s">
        <v>251</v>
      </c>
      <c r="C1337" s="18" t="s">
        <v>944</v>
      </c>
      <c r="D1337" s="5" t="s">
        <v>666</v>
      </c>
      <c r="E1337" s="66" t="s">
        <v>303</v>
      </c>
      <c r="F1337" s="5" t="s">
        <v>14</v>
      </c>
      <c r="G1337" s="68">
        <v>10000</v>
      </c>
      <c r="H1337" s="69"/>
      <c r="I1337" s="69">
        <f t="shared" si="92"/>
        <v>287</v>
      </c>
      <c r="J1337" s="69">
        <f t="shared" si="89"/>
        <v>304</v>
      </c>
      <c r="K1337" s="69">
        <v>351.7</v>
      </c>
      <c r="L1337" s="69">
        <f t="shared" si="91"/>
        <v>942.7</v>
      </c>
      <c r="M1337" s="68">
        <f t="shared" si="90"/>
        <v>9057.2999999999993</v>
      </c>
      <c r="N1337" s="39"/>
    </row>
    <row r="1338" spans="1:14" s="1" customFormat="1" ht="39.950000000000003" customHeight="1" x14ac:dyDescent="0.25">
      <c r="A1338" s="23">
        <v>840</v>
      </c>
      <c r="B1338" s="14" t="s">
        <v>487</v>
      </c>
      <c r="C1338" s="18" t="s">
        <v>942</v>
      </c>
      <c r="D1338" s="5" t="s">
        <v>666</v>
      </c>
      <c r="E1338" s="66" t="s">
        <v>303</v>
      </c>
      <c r="F1338" s="5" t="s">
        <v>21</v>
      </c>
      <c r="G1338" s="68">
        <v>25000</v>
      </c>
      <c r="H1338" s="69"/>
      <c r="I1338" s="69">
        <f t="shared" si="92"/>
        <v>717.5</v>
      </c>
      <c r="J1338" s="69">
        <f t="shared" si="89"/>
        <v>760</v>
      </c>
      <c r="K1338" s="69">
        <v>25</v>
      </c>
      <c r="L1338" s="69">
        <f t="shared" si="91"/>
        <v>1502.5</v>
      </c>
      <c r="M1338" s="68">
        <f t="shared" si="90"/>
        <v>23497.5</v>
      </c>
      <c r="N1338" s="39"/>
    </row>
    <row r="1339" spans="1:14" s="1" customFormat="1" ht="39.950000000000003" customHeight="1" x14ac:dyDescent="0.25">
      <c r="A1339" s="23">
        <v>841</v>
      </c>
      <c r="B1339" s="14" t="s">
        <v>488</v>
      </c>
      <c r="C1339" s="18" t="s">
        <v>944</v>
      </c>
      <c r="D1339" s="5" t="s">
        <v>666</v>
      </c>
      <c r="E1339" s="66" t="s">
        <v>303</v>
      </c>
      <c r="F1339" s="5" t="s">
        <v>21</v>
      </c>
      <c r="G1339" s="68">
        <v>25000</v>
      </c>
      <c r="H1339" s="69"/>
      <c r="I1339" s="69">
        <f t="shared" si="92"/>
        <v>717.5</v>
      </c>
      <c r="J1339" s="69">
        <f t="shared" si="89"/>
        <v>760</v>
      </c>
      <c r="K1339" s="69">
        <v>925</v>
      </c>
      <c r="L1339" s="69">
        <f t="shared" si="91"/>
        <v>2402.5</v>
      </c>
      <c r="M1339" s="68">
        <f t="shared" si="90"/>
        <v>22597.5</v>
      </c>
      <c r="N1339" s="39"/>
    </row>
    <row r="1340" spans="1:14" s="1" customFormat="1" ht="39.950000000000003" customHeight="1" x14ac:dyDescent="0.25">
      <c r="A1340" s="23">
        <v>842</v>
      </c>
      <c r="B1340" s="5" t="s">
        <v>947</v>
      </c>
      <c r="C1340" s="19" t="s">
        <v>944</v>
      </c>
      <c r="D1340" s="5" t="s">
        <v>666</v>
      </c>
      <c r="E1340" s="66" t="s">
        <v>303</v>
      </c>
      <c r="F1340" s="5" t="s">
        <v>14</v>
      </c>
      <c r="G1340" s="69">
        <v>25000</v>
      </c>
      <c r="H1340" s="71"/>
      <c r="I1340" s="69">
        <f t="shared" si="92"/>
        <v>717.5</v>
      </c>
      <c r="J1340" s="71">
        <f t="shared" si="89"/>
        <v>760</v>
      </c>
      <c r="K1340" s="72">
        <v>925</v>
      </c>
      <c r="L1340" s="69">
        <f t="shared" si="91"/>
        <v>2402.5</v>
      </c>
      <c r="M1340" s="73">
        <f t="shared" si="90"/>
        <v>22597.5</v>
      </c>
      <c r="N1340" s="39"/>
    </row>
    <row r="1341" spans="1:14" s="1" customFormat="1" ht="39.950000000000003" customHeight="1" x14ac:dyDescent="0.25">
      <c r="A1341" s="23">
        <v>843</v>
      </c>
      <c r="B1341" s="66" t="s">
        <v>1612</v>
      </c>
      <c r="C1341" s="91" t="s">
        <v>942</v>
      </c>
      <c r="D1341" s="5" t="s">
        <v>668</v>
      </c>
      <c r="E1341" s="66" t="s">
        <v>1779</v>
      </c>
      <c r="F1341" s="14" t="s">
        <v>1099</v>
      </c>
      <c r="G1341" s="80">
        <v>95000</v>
      </c>
      <c r="H1341" s="78">
        <v>10929.31</v>
      </c>
      <c r="I1341" s="78">
        <f t="shared" si="92"/>
        <v>2726.5</v>
      </c>
      <c r="J1341" s="78">
        <f t="shared" si="89"/>
        <v>2888</v>
      </c>
      <c r="K1341" s="78">
        <v>7525</v>
      </c>
      <c r="L1341" s="78">
        <f>+I1341+H1341+J1341+K1341</f>
        <v>24068.809999999998</v>
      </c>
      <c r="M1341" s="78">
        <f t="shared" si="90"/>
        <v>70931.19</v>
      </c>
      <c r="N1341" s="39"/>
    </row>
    <row r="1342" spans="1:14" s="4" customFormat="1" ht="20.100000000000001" customHeight="1" x14ac:dyDescent="0.25">
      <c r="A1342" s="105" t="s">
        <v>0</v>
      </c>
      <c r="B1342" s="105"/>
      <c r="C1342" s="105"/>
      <c r="D1342" s="105"/>
      <c r="E1342" s="105"/>
      <c r="F1342" s="105"/>
      <c r="G1342" s="105"/>
      <c r="H1342" s="105"/>
      <c r="I1342" s="105"/>
      <c r="J1342" s="105"/>
      <c r="K1342" s="105"/>
      <c r="L1342" s="105"/>
      <c r="M1342" s="105"/>
    </row>
    <row r="1343" spans="1:14" s="4" customFormat="1" ht="20.100000000000001" customHeight="1" x14ac:dyDescent="0.25">
      <c r="A1343" s="105" t="s">
        <v>1</v>
      </c>
      <c r="B1343" s="105"/>
      <c r="C1343" s="105"/>
      <c r="D1343" s="105"/>
      <c r="E1343" s="105"/>
      <c r="F1343" s="105"/>
      <c r="G1343" s="105"/>
      <c r="H1343" s="105"/>
      <c r="I1343" s="105"/>
      <c r="J1343" s="105"/>
      <c r="K1343" s="105"/>
      <c r="L1343" s="105"/>
      <c r="M1343" s="105"/>
    </row>
    <row r="1344" spans="1:14" s="4" customFormat="1" ht="20.100000000000001" customHeight="1" x14ac:dyDescent="0.25">
      <c r="A1344" s="105" t="s">
        <v>2</v>
      </c>
      <c r="B1344" s="105"/>
      <c r="C1344" s="105"/>
      <c r="D1344" s="105"/>
      <c r="E1344" s="105"/>
      <c r="F1344" s="105"/>
      <c r="G1344" s="105"/>
      <c r="H1344" s="105"/>
      <c r="I1344" s="105"/>
      <c r="J1344" s="105"/>
      <c r="K1344" s="105"/>
      <c r="L1344" s="105"/>
      <c r="M1344" s="105"/>
    </row>
    <row r="1345" spans="1:14" s="4" customFormat="1" ht="20.100000000000001" customHeight="1" x14ac:dyDescent="0.25">
      <c r="A1345" s="22"/>
      <c r="B1345" s="34"/>
      <c r="C1345" s="15"/>
      <c r="D1345" s="32"/>
      <c r="E1345" s="32"/>
      <c r="F1345" s="13"/>
      <c r="G1345" s="9"/>
      <c r="H1345" s="10"/>
      <c r="I1345" s="10"/>
      <c r="J1345" s="9"/>
      <c r="K1345" s="10"/>
      <c r="L1345" s="9"/>
      <c r="M1345" s="10"/>
    </row>
    <row r="1346" spans="1:14" s="4" customFormat="1" ht="20.100000000000001" customHeight="1" x14ac:dyDescent="0.25">
      <c r="A1346" s="105" t="s">
        <v>3</v>
      </c>
      <c r="B1346" s="105"/>
      <c r="C1346" s="105"/>
      <c r="D1346" s="105"/>
      <c r="E1346" s="105"/>
      <c r="F1346" s="105"/>
      <c r="G1346" s="105"/>
      <c r="H1346" s="105"/>
      <c r="I1346" s="105"/>
      <c r="J1346" s="105"/>
      <c r="K1346" s="105"/>
      <c r="L1346" s="105"/>
      <c r="M1346" s="105"/>
    </row>
    <row r="1347" spans="1:14" s="4" customFormat="1" ht="20.100000000000001" customHeight="1" x14ac:dyDescent="0.25">
      <c r="A1347" s="105" t="s">
        <v>1849</v>
      </c>
      <c r="B1347" s="105"/>
      <c r="C1347" s="105"/>
      <c r="D1347" s="105"/>
      <c r="E1347" s="105"/>
      <c r="F1347" s="105"/>
      <c r="G1347" s="105"/>
      <c r="H1347" s="105"/>
      <c r="I1347" s="105"/>
      <c r="J1347" s="105"/>
      <c r="K1347" s="105"/>
      <c r="L1347" s="105"/>
      <c r="M1347" s="105"/>
    </row>
    <row r="1348" spans="1:14" s="4" customFormat="1" ht="20.100000000000001" customHeight="1" x14ac:dyDescent="0.25">
      <c r="A1348" s="22"/>
      <c r="B1348" s="34"/>
      <c r="C1348" s="15"/>
      <c r="D1348" s="32"/>
      <c r="E1348" s="32"/>
      <c r="F1348" s="13"/>
      <c r="G1348" s="9"/>
      <c r="H1348" s="10"/>
      <c r="I1348" s="10"/>
      <c r="J1348" s="9"/>
      <c r="K1348" s="10"/>
      <c r="L1348" s="9"/>
      <c r="M1348" s="10"/>
    </row>
    <row r="1349" spans="1:14" s="4" customFormat="1" ht="20.100000000000001" customHeight="1" x14ac:dyDescent="0.25">
      <c r="A1349" s="106" t="s">
        <v>1850</v>
      </c>
      <c r="B1349" s="106"/>
      <c r="C1349" s="106"/>
      <c r="D1349" s="106"/>
      <c r="E1349" s="106"/>
      <c r="F1349" s="106"/>
      <c r="G1349" s="106"/>
      <c r="H1349" s="106"/>
      <c r="I1349" s="106"/>
      <c r="J1349" s="106"/>
      <c r="K1349" s="106"/>
      <c r="L1349" s="106"/>
      <c r="M1349" s="106"/>
    </row>
    <row r="1350" spans="1:14" s="1" customFormat="1" ht="20.100000000000001" customHeight="1" thickBot="1" x14ac:dyDescent="0.3">
      <c r="A1350" s="22"/>
      <c r="B1350" s="34"/>
      <c r="C1350" s="15"/>
      <c r="D1350" s="32"/>
      <c r="E1350" s="32"/>
      <c r="F1350" s="13"/>
      <c r="G1350" s="9"/>
      <c r="H1350" s="10"/>
      <c r="I1350" s="10"/>
      <c r="J1350" s="9"/>
      <c r="K1350" s="10"/>
      <c r="L1350" s="9"/>
      <c r="M1350" s="10"/>
    </row>
    <row r="1351" spans="1:14" s="1" customFormat="1" ht="30" customHeight="1" x14ac:dyDescent="0.25">
      <c r="A1351" s="81" t="s">
        <v>508</v>
      </c>
      <c r="B1351" s="61" t="s">
        <v>4</v>
      </c>
      <c r="C1351" s="62" t="s">
        <v>943</v>
      </c>
      <c r="D1351" s="63" t="s">
        <v>5</v>
      </c>
      <c r="E1351" s="61" t="s">
        <v>6</v>
      </c>
      <c r="F1351" s="62" t="s">
        <v>7</v>
      </c>
      <c r="G1351" s="61" t="s">
        <v>8</v>
      </c>
      <c r="H1351" s="64" t="s">
        <v>10</v>
      </c>
      <c r="I1351" s="64" t="s">
        <v>9</v>
      </c>
      <c r="J1351" s="65" t="s">
        <v>11</v>
      </c>
      <c r="K1351" s="61" t="s">
        <v>541</v>
      </c>
      <c r="L1351" s="65" t="s">
        <v>542</v>
      </c>
      <c r="M1351" s="64" t="s">
        <v>12</v>
      </c>
    </row>
    <row r="1352" spans="1:14" s="1" customFormat="1" ht="39.950000000000003" customHeight="1" x14ac:dyDescent="0.25">
      <c r="A1352" s="23">
        <v>844</v>
      </c>
      <c r="B1352" s="5" t="s">
        <v>1152</v>
      </c>
      <c r="C1352" s="18" t="s">
        <v>944</v>
      </c>
      <c r="D1352" s="5" t="s">
        <v>668</v>
      </c>
      <c r="E1352" s="66" t="s">
        <v>1098</v>
      </c>
      <c r="F1352" s="14" t="s">
        <v>1099</v>
      </c>
      <c r="G1352" s="78">
        <v>27000</v>
      </c>
      <c r="H1352" s="78"/>
      <c r="I1352" s="78">
        <f t="shared" si="92"/>
        <v>774.9</v>
      </c>
      <c r="J1352" s="78">
        <f t="shared" si="89"/>
        <v>820.8</v>
      </c>
      <c r="K1352" s="78">
        <v>474.28</v>
      </c>
      <c r="L1352" s="78">
        <f>+I1352+H1352+J1352+K1352</f>
        <v>2069.9799999999996</v>
      </c>
      <c r="M1352" s="78">
        <f t="shared" si="90"/>
        <v>24930.02</v>
      </c>
      <c r="N1352" s="39"/>
    </row>
    <row r="1353" spans="1:14" s="1" customFormat="1" ht="39.950000000000003" customHeight="1" x14ac:dyDescent="0.25">
      <c r="A1353" s="23">
        <v>845</v>
      </c>
      <c r="B1353" s="74" t="s">
        <v>867</v>
      </c>
      <c r="C1353" s="19" t="s">
        <v>942</v>
      </c>
      <c r="D1353" s="5" t="s">
        <v>668</v>
      </c>
      <c r="E1353" s="66" t="s">
        <v>303</v>
      </c>
      <c r="F1353" s="16" t="s">
        <v>14</v>
      </c>
      <c r="G1353" s="17">
        <v>25000</v>
      </c>
      <c r="H1353" s="75"/>
      <c r="I1353" s="69">
        <f t="shared" si="92"/>
        <v>717.5</v>
      </c>
      <c r="J1353" s="69">
        <f t="shared" si="89"/>
        <v>760</v>
      </c>
      <c r="K1353" s="69">
        <v>25</v>
      </c>
      <c r="L1353" s="69">
        <f>+H1353+I1353+J1353+K1353</f>
        <v>1502.5</v>
      </c>
      <c r="M1353" s="68">
        <f t="shared" si="90"/>
        <v>23497.5</v>
      </c>
      <c r="N1353" s="39"/>
    </row>
    <row r="1354" spans="1:14" s="1" customFormat="1" ht="39.950000000000003" customHeight="1" x14ac:dyDescent="0.25">
      <c r="A1354" s="23">
        <v>846</v>
      </c>
      <c r="B1354" s="74" t="s">
        <v>660</v>
      </c>
      <c r="C1354" s="19" t="s">
        <v>944</v>
      </c>
      <c r="D1354" s="5" t="s">
        <v>668</v>
      </c>
      <c r="E1354" s="66" t="s">
        <v>303</v>
      </c>
      <c r="F1354" s="5" t="s">
        <v>14</v>
      </c>
      <c r="G1354" s="69">
        <v>25000</v>
      </c>
      <c r="H1354" s="69"/>
      <c r="I1354" s="69">
        <f t="shared" si="92"/>
        <v>717.5</v>
      </c>
      <c r="J1354" s="69">
        <f t="shared" si="89"/>
        <v>760</v>
      </c>
      <c r="K1354" s="69">
        <v>925</v>
      </c>
      <c r="L1354" s="69">
        <f>+H1354+I1354+J1354+K1354</f>
        <v>2402.5</v>
      </c>
      <c r="M1354" s="69">
        <f t="shared" si="90"/>
        <v>22597.5</v>
      </c>
      <c r="N1354" s="39"/>
    </row>
    <row r="1355" spans="1:14" s="1" customFormat="1" ht="39.950000000000003" customHeight="1" x14ac:dyDescent="0.25">
      <c r="A1355" s="23">
        <v>847</v>
      </c>
      <c r="B1355" s="5" t="s">
        <v>1492</v>
      </c>
      <c r="C1355" s="18" t="s">
        <v>942</v>
      </c>
      <c r="D1355" s="5" t="s">
        <v>668</v>
      </c>
      <c r="E1355" s="66" t="s">
        <v>303</v>
      </c>
      <c r="F1355" s="14" t="s">
        <v>21</v>
      </c>
      <c r="G1355" s="78">
        <v>18920</v>
      </c>
      <c r="H1355" s="78"/>
      <c r="I1355" s="78">
        <f t="shared" si="92"/>
        <v>543.00400000000002</v>
      </c>
      <c r="J1355" s="78">
        <f t="shared" si="89"/>
        <v>575.16800000000001</v>
      </c>
      <c r="K1355" s="78">
        <v>25</v>
      </c>
      <c r="L1355" s="78">
        <f>+I1355+H1355+J1355+K1355</f>
        <v>1143.172</v>
      </c>
      <c r="M1355" s="78">
        <f t="shared" si="90"/>
        <v>17776.828000000001</v>
      </c>
      <c r="N1355" s="39"/>
    </row>
    <row r="1356" spans="1:14" s="1" customFormat="1" ht="39.950000000000003" customHeight="1" x14ac:dyDescent="0.25">
      <c r="A1356" s="23">
        <v>848</v>
      </c>
      <c r="B1356" s="5" t="s">
        <v>1498</v>
      </c>
      <c r="C1356" s="18" t="s">
        <v>944</v>
      </c>
      <c r="D1356" s="5" t="s">
        <v>668</v>
      </c>
      <c r="E1356" s="66" t="s">
        <v>303</v>
      </c>
      <c r="F1356" s="14" t="s">
        <v>21</v>
      </c>
      <c r="G1356" s="78">
        <v>19800</v>
      </c>
      <c r="H1356" s="78"/>
      <c r="I1356" s="78">
        <f t="shared" si="92"/>
        <v>568.26</v>
      </c>
      <c r="J1356" s="78">
        <f t="shared" si="89"/>
        <v>601.91999999999996</v>
      </c>
      <c r="K1356" s="78">
        <v>25</v>
      </c>
      <c r="L1356" s="78">
        <f>+I1356+H1356+J1356+K1356</f>
        <v>1195.1799999999998</v>
      </c>
      <c r="M1356" s="78">
        <f t="shared" si="90"/>
        <v>18604.82</v>
      </c>
      <c r="N1356" s="39"/>
    </row>
    <row r="1357" spans="1:14" s="1" customFormat="1" ht="39.950000000000003" customHeight="1" x14ac:dyDescent="0.25">
      <c r="A1357" s="23">
        <v>849</v>
      </c>
      <c r="B1357" s="14" t="s">
        <v>348</v>
      </c>
      <c r="C1357" s="18" t="s">
        <v>944</v>
      </c>
      <c r="D1357" s="5" t="s">
        <v>668</v>
      </c>
      <c r="E1357" s="66" t="s">
        <v>303</v>
      </c>
      <c r="F1357" s="5" t="s">
        <v>17</v>
      </c>
      <c r="G1357" s="68">
        <v>35000</v>
      </c>
      <c r="H1357" s="69"/>
      <c r="I1357" s="69">
        <f t="shared" si="92"/>
        <v>1004.5</v>
      </c>
      <c r="J1357" s="69">
        <f t="shared" si="89"/>
        <v>1064</v>
      </c>
      <c r="K1357" s="69">
        <v>324.52</v>
      </c>
      <c r="L1357" s="69">
        <f>+H1357+I1357+J1357+K1357</f>
        <v>2393.02</v>
      </c>
      <c r="M1357" s="68">
        <f t="shared" si="90"/>
        <v>32606.98</v>
      </c>
      <c r="N1357" s="39"/>
    </row>
    <row r="1358" spans="1:14" s="1" customFormat="1" ht="39.950000000000003" customHeight="1" x14ac:dyDescent="0.25">
      <c r="A1358" s="23">
        <v>850</v>
      </c>
      <c r="B1358" s="5" t="s">
        <v>1180</v>
      </c>
      <c r="C1358" s="18" t="s">
        <v>942</v>
      </c>
      <c r="D1358" s="5" t="s">
        <v>668</v>
      </c>
      <c r="E1358" s="66" t="s">
        <v>303</v>
      </c>
      <c r="F1358" s="14" t="s">
        <v>21</v>
      </c>
      <c r="G1358" s="78">
        <v>18920</v>
      </c>
      <c r="H1358" s="78"/>
      <c r="I1358" s="78">
        <f t="shared" si="92"/>
        <v>543.00400000000002</v>
      </c>
      <c r="J1358" s="78">
        <f t="shared" si="89"/>
        <v>575.16800000000001</v>
      </c>
      <c r="K1358" s="78">
        <v>25</v>
      </c>
      <c r="L1358" s="78">
        <f>+I1358+H1358+J1358+K1358</f>
        <v>1143.172</v>
      </c>
      <c r="M1358" s="78">
        <f t="shared" si="90"/>
        <v>17776.828000000001</v>
      </c>
      <c r="N1358" s="39"/>
    </row>
    <row r="1359" spans="1:14" s="1" customFormat="1" ht="39.950000000000003" customHeight="1" x14ac:dyDescent="0.25">
      <c r="A1359" s="23">
        <v>851</v>
      </c>
      <c r="B1359" s="5" t="s">
        <v>1837</v>
      </c>
      <c r="C1359" s="18" t="s">
        <v>942</v>
      </c>
      <c r="D1359" s="5" t="s">
        <v>668</v>
      </c>
      <c r="E1359" s="66" t="s">
        <v>303</v>
      </c>
      <c r="F1359" s="14" t="s">
        <v>21</v>
      </c>
      <c r="G1359" s="78">
        <v>18920</v>
      </c>
      <c r="H1359" s="78"/>
      <c r="I1359" s="78">
        <f t="shared" si="92"/>
        <v>543.00400000000002</v>
      </c>
      <c r="J1359" s="78">
        <f t="shared" si="89"/>
        <v>575.16800000000001</v>
      </c>
      <c r="K1359" s="78">
        <v>25</v>
      </c>
      <c r="L1359" s="78">
        <f>+I1359+H1359+J1359+K1359</f>
        <v>1143.172</v>
      </c>
      <c r="M1359" s="78">
        <f t="shared" si="90"/>
        <v>17776.828000000001</v>
      </c>
      <c r="N1359" s="39"/>
    </row>
    <row r="1360" spans="1:14" s="1" customFormat="1" ht="39.950000000000003" customHeight="1" x14ac:dyDescent="0.25">
      <c r="A1360" s="23">
        <v>852</v>
      </c>
      <c r="B1360" s="5" t="s">
        <v>1550</v>
      </c>
      <c r="C1360" s="18" t="s">
        <v>944</v>
      </c>
      <c r="D1360" s="5" t="s">
        <v>668</v>
      </c>
      <c r="E1360" s="66" t="s">
        <v>303</v>
      </c>
      <c r="F1360" s="14" t="s">
        <v>21</v>
      </c>
      <c r="G1360" s="78">
        <v>19000</v>
      </c>
      <c r="H1360" s="78"/>
      <c r="I1360" s="78">
        <f t="shared" si="92"/>
        <v>545.29999999999995</v>
      </c>
      <c r="J1360" s="78">
        <f t="shared" si="89"/>
        <v>577.6</v>
      </c>
      <c r="K1360" s="78">
        <v>25</v>
      </c>
      <c r="L1360" s="78">
        <f>+I1360+H1360+J1360+K1360</f>
        <v>1147.9000000000001</v>
      </c>
      <c r="M1360" s="78">
        <f t="shared" si="90"/>
        <v>17852.099999999999</v>
      </c>
      <c r="N1360" s="39"/>
    </row>
    <row r="1361" spans="1:14" s="1" customFormat="1" ht="39.950000000000003" customHeight="1" x14ac:dyDescent="0.25">
      <c r="A1361" s="23">
        <v>853</v>
      </c>
      <c r="B1361" s="14" t="s">
        <v>155</v>
      </c>
      <c r="C1361" s="18" t="s">
        <v>944</v>
      </c>
      <c r="D1361" s="5" t="s">
        <v>668</v>
      </c>
      <c r="E1361" s="16" t="s">
        <v>76</v>
      </c>
      <c r="F1361" s="5" t="s">
        <v>14</v>
      </c>
      <c r="G1361" s="68">
        <v>18920</v>
      </c>
      <c r="H1361" s="69"/>
      <c r="I1361" s="69">
        <f t="shared" si="92"/>
        <v>543.00400000000002</v>
      </c>
      <c r="J1361" s="69">
        <f t="shared" si="89"/>
        <v>575.16800000000001</v>
      </c>
      <c r="K1361" s="69">
        <v>1425.12</v>
      </c>
      <c r="L1361" s="69">
        <f>+H1361+I1361+J1361+K1361</f>
        <v>2543.2919999999999</v>
      </c>
      <c r="M1361" s="68">
        <f t="shared" si="90"/>
        <v>16376.708000000001</v>
      </c>
      <c r="N1361" s="39"/>
    </row>
    <row r="1362" spans="1:14" s="1" customFormat="1" ht="39.950000000000003" customHeight="1" x14ac:dyDescent="0.25">
      <c r="A1362" s="23">
        <v>854</v>
      </c>
      <c r="B1362" s="14" t="s">
        <v>222</v>
      </c>
      <c r="C1362" s="18" t="s">
        <v>942</v>
      </c>
      <c r="D1362" s="5" t="s">
        <v>668</v>
      </c>
      <c r="E1362" s="16" t="s">
        <v>223</v>
      </c>
      <c r="F1362" s="5" t="s">
        <v>17</v>
      </c>
      <c r="G1362" s="68">
        <v>18920</v>
      </c>
      <c r="H1362" s="69"/>
      <c r="I1362" s="69">
        <f t="shared" si="92"/>
        <v>543.00400000000002</v>
      </c>
      <c r="J1362" s="69">
        <f t="shared" si="89"/>
        <v>575.16800000000001</v>
      </c>
      <c r="K1362" s="69">
        <v>25</v>
      </c>
      <c r="L1362" s="69">
        <f>+H1362+I1362+J1362+K1362</f>
        <v>1143.172</v>
      </c>
      <c r="M1362" s="68">
        <f t="shared" si="90"/>
        <v>17776.828000000001</v>
      </c>
      <c r="N1362" s="39"/>
    </row>
    <row r="1363" spans="1:14" s="1" customFormat="1" ht="39.950000000000003" customHeight="1" x14ac:dyDescent="0.25">
      <c r="A1363" s="23">
        <v>855</v>
      </c>
      <c r="B1363" s="5" t="s">
        <v>1551</v>
      </c>
      <c r="C1363" s="18" t="s">
        <v>944</v>
      </c>
      <c r="D1363" s="5" t="s">
        <v>668</v>
      </c>
      <c r="E1363" s="66" t="s">
        <v>53</v>
      </c>
      <c r="F1363" s="14" t="s">
        <v>21</v>
      </c>
      <c r="G1363" s="78">
        <v>19000</v>
      </c>
      <c r="H1363" s="78"/>
      <c r="I1363" s="78">
        <f t="shared" si="92"/>
        <v>545.29999999999995</v>
      </c>
      <c r="J1363" s="78">
        <f t="shared" si="89"/>
        <v>577.6</v>
      </c>
      <c r="K1363" s="78">
        <v>25</v>
      </c>
      <c r="L1363" s="78">
        <f>+I1363+H1363+J1363+K1363</f>
        <v>1147.9000000000001</v>
      </c>
      <c r="M1363" s="78">
        <f t="shared" si="90"/>
        <v>17852.099999999999</v>
      </c>
      <c r="N1363" s="39"/>
    </row>
    <row r="1364" spans="1:14" s="1" customFormat="1" ht="39.950000000000003" customHeight="1" x14ac:dyDescent="0.25">
      <c r="A1364" s="23">
        <v>856</v>
      </c>
      <c r="B1364" s="14" t="s">
        <v>1614</v>
      </c>
      <c r="C1364" s="18" t="s">
        <v>942</v>
      </c>
      <c r="D1364" s="85" t="s">
        <v>1833</v>
      </c>
      <c r="E1364" s="66" t="s">
        <v>1803</v>
      </c>
      <c r="F1364" s="14" t="s">
        <v>1099</v>
      </c>
      <c r="G1364" s="80">
        <v>95000</v>
      </c>
      <c r="H1364" s="78">
        <v>10929.31</v>
      </c>
      <c r="I1364" s="78">
        <f t="shared" si="92"/>
        <v>2726.5</v>
      </c>
      <c r="J1364" s="78">
        <f t="shared" si="89"/>
        <v>2888</v>
      </c>
      <c r="K1364" s="78">
        <v>25</v>
      </c>
      <c r="L1364" s="78">
        <f>+I1364+H1364+J1364+K1364</f>
        <v>16568.809999999998</v>
      </c>
      <c r="M1364" s="78">
        <f t="shared" si="90"/>
        <v>78431.19</v>
      </c>
      <c r="N1364" s="39"/>
    </row>
    <row r="1365" spans="1:14" s="1" customFormat="1" ht="39.950000000000003" customHeight="1" x14ac:dyDescent="0.25">
      <c r="A1365" s="23">
        <v>857</v>
      </c>
      <c r="B1365" s="5" t="s">
        <v>1255</v>
      </c>
      <c r="C1365" s="18" t="s">
        <v>942</v>
      </c>
      <c r="D1365" s="85" t="s">
        <v>1833</v>
      </c>
      <c r="E1365" s="66" t="s">
        <v>67</v>
      </c>
      <c r="F1365" s="14" t="s">
        <v>1099</v>
      </c>
      <c r="G1365" s="78">
        <v>11000</v>
      </c>
      <c r="H1365" s="78"/>
      <c r="I1365" s="78">
        <f t="shared" si="92"/>
        <v>315.7</v>
      </c>
      <c r="J1365" s="78">
        <f t="shared" si="89"/>
        <v>334.4</v>
      </c>
      <c r="K1365" s="78">
        <v>25</v>
      </c>
      <c r="L1365" s="78">
        <f>+I1365+H1365+J1365+K1365</f>
        <v>675.09999999999991</v>
      </c>
      <c r="M1365" s="78">
        <f t="shared" si="90"/>
        <v>10324.9</v>
      </c>
      <c r="N1365" s="39"/>
    </row>
    <row r="1366" spans="1:14" s="1" customFormat="1" ht="39.950000000000003" customHeight="1" x14ac:dyDescent="0.25">
      <c r="A1366" s="23">
        <v>858</v>
      </c>
      <c r="B1366" s="16" t="s">
        <v>1633</v>
      </c>
      <c r="C1366" s="19" t="s">
        <v>942</v>
      </c>
      <c r="D1366" s="85" t="s">
        <v>1833</v>
      </c>
      <c r="E1366" s="66" t="s">
        <v>1783</v>
      </c>
      <c r="F1366" s="14" t="s">
        <v>1099</v>
      </c>
      <c r="G1366" s="80">
        <v>55000</v>
      </c>
      <c r="H1366" s="78">
        <v>2559.6799999999998</v>
      </c>
      <c r="I1366" s="78">
        <f t="shared" si="92"/>
        <v>1578.5</v>
      </c>
      <c r="J1366" s="78">
        <f t="shared" si="89"/>
        <v>1672</v>
      </c>
      <c r="K1366" s="78">
        <v>25</v>
      </c>
      <c r="L1366" s="78">
        <f>+I1366+H1366+J1366+K1366</f>
        <v>5835.18</v>
      </c>
      <c r="M1366" s="78">
        <f t="shared" si="90"/>
        <v>49164.82</v>
      </c>
      <c r="N1366" s="39"/>
    </row>
    <row r="1367" spans="1:14" s="1" customFormat="1" ht="39.950000000000003" customHeight="1" x14ac:dyDescent="0.25">
      <c r="A1367" s="23">
        <v>859</v>
      </c>
      <c r="B1367" s="14" t="s">
        <v>414</v>
      </c>
      <c r="C1367" s="18" t="s">
        <v>944</v>
      </c>
      <c r="D1367" s="85" t="s">
        <v>1833</v>
      </c>
      <c r="E1367" s="16" t="s">
        <v>1832</v>
      </c>
      <c r="F1367" s="5" t="s">
        <v>17</v>
      </c>
      <c r="G1367" s="68">
        <v>40000</v>
      </c>
      <c r="H1367" s="69">
        <v>442.65</v>
      </c>
      <c r="I1367" s="69">
        <f t="shared" si="92"/>
        <v>1148</v>
      </c>
      <c r="J1367" s="69">
        <f t="shared" si="89"/>
        <v>1216</v>
      </c>
      <c r="K1367" s="69">
        <v>1005.1</v>
      </c>
      <c r="L1367" s="69">
        <f>+H1367+I1367+J1367+K1367</f>
        <v>3811.75</v>
      </c>
      <c r="M1367" s="68">
        <f t="shared" si="90"/>
        <v>36188.25</v>
      </c>
      <c r="N1367" s="39"/>
    </row>
    <row r="1368" spans="1:14" s="1" customFormat="1" ht="39.950000000000003" customHeight="1" x14ac:dyDescent="0.25">
      <c r="A1368" s="23">
        <v>860</v>
      </c>
      <c r="B1368" s="14" t="s">
        <v>18</v>
      </c>
      <c r="C1368" s="18" t="s">
        <v>944</v>
      </c>
      <c r="D1368" s="85" t="s">
        <v>1833</v>
      </c>
      <c r="E1368" s="16" t="s">
        <v>1832</v>
      </c>
      <c r="F1368" s="5" t="s">
        <v>511</v>
      </c>
      <c r="G1368" s="68">
        <v>40000</v>
      </c>
      <c r="H1368" s="69">
        <v>442.65</v>
      </c>
      <c r="I1368" s="69">
        <f t="shared" si="92"/>
        <v>1148</v>
      </c>
      <c r="J1368" s="69">
        <f t="shared" si="89"/>
        <v>1216</v>
      </c>
      <c r="K1368" s="69">
        <v>678.4</v>
      </c>
      <c r="L1368" s="69">
        <f>+H1368+I1368+J1368+K1368</f>
        <v>3485.05</v>
      </c>
      <c r="M1368" s="68">
        <f t="shared" si="90"/>
        <v>36514.949999999997</v>
      </c>
      <c r="N1368" s="39"/>
    </row>
    <row r="1369" spans="1:14" s="1" customFormat="1" ht="39.950000000000003" customHeight="1" x14ac:dyDescent="0.25">
      <c r="A1369" s="23">
        <v>861</v>
      </c>
      <c r="B1369" s="14" t="s">
        <v>68</v>
      </c>
      <c r="C1369" s="18" t="s">
        <v>944</v>
      </c>
      <c r="D1369" s="85" t="s">
        <v>1833</v>
      </c>
      <c r="E1369" s="16" t="s">
        <v>1832</v>
      </c>
      <c r="F1369" s="5" t="s">
        <v>14</v>
      </c>
      <c r="G1369" s="68">
        <v>27208.6</v>
      </c>
      <c r="H1369" s="69"/>
      <c r="I1369" s="69">
        <f t="shared" si="92"/>
        <v>780.88681999999994</v>
      </c>
      <c r="J1369" s="69">
        <f t="shared" si="89"/>
        <v>827.14143999999999</v>
      </c>
      <c r="K1369" s="69">
        <v>351.7</v>
      </c>
      <c r="L1369" s="69">
        <f>+H1369+I1369+J1369+K1369</f>
        <v>1959.7282600000001</v>
      </c>
      <c r="M1369" s="68">
        <f t="shared" si="90"/>
        <v>25248.871739999999</v>
      </c>
      <c r="N1369" s="39"/>
    </row>
    <row r="1370" spans="1:14" s="4" customFormat="1" ht="20.100000000000001" customHeight="1" x14ac:dyDescent="0.25">
      <c r="A1370" s="105" t="s">
        <v>0</v>
      </c>
      <c r="B1370" s="105"/>
      <c r="C1370" s="105"/>
      <c r="D1370" s="105"/>
      <c r="E1370" s="105"/>
      <c r="F1370" s="105"/>
      <c r="G1370" s="105"/>
      <c r="H1370" s="105"/>
      <c r="I1370" s="105"/>
      <c r="J1370" s="105"/>
      <c r="K1370" s="105"/>
      <c r="L1370" s="105"/>
      <c r="M1370" s="105"/>
    </row>
    <row r="1371" spans="1:14" s="4" customFormat="1" ht="20.100000000000001" customHeight="1" x14ac:dyDescent="0.25">
      <c r="A1371" s="105" t="s">
        <v>1</v>
      </c>
      <c r="B1371" s="105"/>
      <c r="C1371" s="105"/>
      <c r="D1371" s="105"/>
      <c r="E1371" s="105"/>
      <c r="F1371" s="105"/>
      <c r="G1371" s="105"/>
      <c r="H1371" s="105"/>
      <c r="I1371" s="105"/>
      <c r="J1371" s="105"/>
      <c r="K1371" s="105"/>
      <c r="L1371" s="105"/>
      <c r="M1371" s="105"/>
    </row>
    <row r="1372" spans="1:14" s="4" customFormat="1" ht="20.100000000000001" customHeight="1" x14ac:dyDescent="0.25">
      <c r="A1372" s="105" t="s">
        <v>2</v>
      </c>
      <c r="B1372" s="105"/>
      <c r="C1372" s="105"/>
      <c r="D1372" s="105"/>
      <c r="E1372" s="105"/>
      <c r="F1372" s="105"/>
      <c r="G1372" s="105"/>
      <c r="H1372" s="105"/>
      <c r="I1372" s="105"/>
      <c r="J1372" s="105"/>
      <c r="K1372" s="105"/>
      <c r="L1372" s="105"/>
      <c r="M1372" s="105"/>
    </row>
    <row r="1373" spans="1:14" s="4" customFormat="1" ht="20.100000000000001" customHeight="1" x14ac:dyDescent="0.25">
      <c r="A1373" s="22"/>
      <c r="B1373" s="34"/>
      <c r="C1373" s="15"/>
      <c r="D1373" s="32"/>
      <c r="E1373" s="32"/>
      <c r="F1373" s="13"/>
      <c r="G1373" s="9"/>
      <c r="H1373" s="10"/>
      <c r="I1373" s="10"/>
      <c r="J1373" s="9"/>
      <c r="K1373" s="10"/>
      <c r="L1373" s="9"/>
      <c r="M1373" s="10"/>
    </row>
    <row r="1374" spans="1:14" s="4" customFormat="1" ht="20.100000000000001" customHeight="1" x14ac:dyDescent="0.25">
      <c r="A1374" s="105" t="s">
        <v>3</v>
      </c>
      <c r="B1374" s="105"/>
      <c r="C1374" s="105"/>
      <c r="D1374" s="105"/>
      <c r="E1374" s="105"/>
      <c r="F1374" s="105"/>
      <c r="G1374" s="105"/>
      <c r="H1374" s="105"/>
      <c r="I1374" s="105"/>
      <c r="J1374" s="105"/>
      <c r="K1374" s="105"/>
      <c r="L1374" s="105"/>
      <c r="M1374" s="105"/>
    </row>
    <row r="1375" spans="1:14" s="4" customFormat="1" ht="20.100000000000001" customHeight="1" x14ac:dyDescent="0.25">
      <c r="A1375" s="105" t="s">
        <v>1849</v>
      </c>
      <c r="B1375" s="105"/>
      <c r="C1375" s="105"/>
      <c r="D1375" s="105"/>
      <c r="E1375" s="105"/>
      <c r="F1375" s="105"/>
      <c r="G1375" s="105"/>
      <c r="H1375" s="105"/>
      <c r="I1375" s="105"/>
      <c r="J1375" s="105"/>
      <c r="K1375" s="105"/>
      <c r="L1375" s="105"/>
      <c r="M1375" s="105"/>
    </row>
    <row r="1376" spans="1:14" s="4" customFormat="1" ht="20.100000000000001" customHeight="1" x14ac:dyDescent="0.25">
      <c r="A1376" s="22"/>
      <c r="B1376" s="34"/>
      <c r="C1376" s="15"/>
      <c r="D1376" s="32"/>
      <c r="E1376" s="32"/>
      <c r="F1376" s="13"/>
      <c r="G1376" s="9"/>
      <c r="H1376" s="10"/>
      <c r="I1376" s="10"/>
      <c r="J1376" s="9"/>
      <c r="K1376" s="10"/>
      <c r="L1376" s="9"/>
      <c r="M1376" s="10"/>
    </row>
    <row r="1377" spans="1:14" s="4" customFormat="1" ht="20.100000000000001" customHeight="1" x14ac:dyDescent="0.25">
      <c r="A1377" s="106" t="s">
        <v>1850</v>
      </c>
      <c r="B1377" s="106"/>
      <c r="C1377" s="106"/>
      <c r="D1377" s="106"/>
      <c r="E1377" s="106"/>
      <c r="F1377" s="106"/>
      <c r="G1377" s="106"/>
      <c r="H1377" s="106"/>
      <c r="I1377" s="106"/>
      <c r="J1377" s="106"/>
      <c r="K1377" s="106"/>
      <c r="L1377" s="106"/>
      <c r="M1377" s="106"/>
    </row>
    <row r="1378" spans="1:14" s="1" customFormat="1" ht="20.100000000000001" customHeight="1" thickBot="1" x14ac:dyDescent="0.3">
      <c r="A1378" s="22"/>
      <c r="B1378" s="34"/>
      <c r="C1378" s="15"/>
      <c r="D1378" s="32"/>
      <c r="E1378" s="32"/>
      <c r="F1378" s="13"/>
      <c r="G1378" s="9"/>
      <c r="H1378" s="10"/>
      <c r="I1378" s="10"/>
      <c r="J1378" s="9"/>
      <c r="K1378" s="10"/>
      <c r="L1378" s="9"/>
      <c r="M1378" s="10"/>
    </row>
    <row r="1379" spans="1:14" s="1" customFormat="1" ht="30" customHeight="1" x14ac:dyDescent="0.25">
      <c r="A1379" s="81" t="s">
        <v>508</v>
      </c>
      <c r="B1379" s="61" t="s">
        <v>4</v>
      </c>
      <c r="C1379" s="62" t="s">
        <v>943</v>
      </c>
      <c r="D1379" s="63" t="s">
        <v>5</v>
      </c>
      <c r="E1379" s="61" t="s">
        <v>6</v>
      </c>
      <c r="F1379" s="62" t="s">
        <v>7</v>
      </c>
      <c r="G1379" s="61" t="s">
        <v>8</v>
      </c>
      <c r="H1379" s="64" t="s">
        <v>10</v>
      </c>
      <c r="I1379" s="64" t="s">
        <v>9</v>
      </c>
      <c r="J1379" s="65" t="s">
        <v>11</v>
      </c>
      <c r="K1379" s="61" t="s">
        <v>541</v>
      </c>
      <c r="L1379" s="65" t="s">
        <v>542</v>
      </c>
      <c r="M1379" s="64" t="s">
        <v>12</v>
      </c>
    </row>
    <row r="1380" spans="1:14" s="10" customFormat="1" ht="39.950000000000003" customHeight="1" x14ac:dyDescent="0.25">
      <c r="A1380" s="23">
        <v>862</v>
      </c>
      <c r="B1380" s="5" t="s">
        <v>1175</v>
      </c>
      <c r="C1380" s="18" t="s">
        <v>942</v>
      </c>
      <c r="D1380" s="85" t="s">
        <v>1833</v>
      </c>
      <c r="E1380" s="16" t="s">
        <v>1832</v>
      </c>
      <c r="F1380" s="14" t="s">
        <v>1099</v>
      </c>
      <c r="G1380" s="78">
        <v>40000</v>
      </c>
      <c r="H1380" s="78">
        <v>442.65</v>
      </c>
      <c r="I1380" s="78">
        <f t="shared" si="92"/>
        <v>1148</v>
      </c>
      <c r="J1380" s="78">
        <f t="shared" si="89"/>
        <v>1216</v>
      </c>
      <c r="K1380" s="78">
        <v>25</v>
      </c>
      <c r="L1380" s="78">
        <f>+I1380+H1380+J1380+K1380</f>
        <v>2831.65</v>
      </c>
      <c r="M1380" s="78">
        <f t="shared" si="90"/>
        <v>37168.35</v>
      </c>
      <c r="N1380" s="38"/>
    </row>
    <row r="1381" spans="1:14" s="10" customFormat="1" ht="39.950000000000003" customHeight="1" x14ac:dyDescent="0.25">
      <c r="A1381" s="23">
        <v>863</v>
      </c>
      <c r="B1381" s="14" t="s">
        <v>146</v>
      </c>
      <c r="C1381" s="18" t="s">
        <v>942</v>
      </c>
      <c r="D1381" s="85" t="s">
        <v>1833</v>
      </c>
      <c r="E1381" s="16" t="s">
        <v>1832</v>
      </c>
      <c r="F1381" s="5" t="s">
        <v>17</v>
      </c>
      <c r="G1381" s="68">
        <v>40000</v>
      </c>
      <c r="H1381" s="69">
        <v>442.65</v>
      </c>
      <c r="I1381" s="69">
        <f t="shared" si="92"/>
        <v>1148</v>
      </c>
      <c r="J1381" s="69">
        <f t="shared" si="89"/>
        <v>1216</v>
      </c>
      <c r="K1381" s="69">
        <v>595.48</v>
      </c>
      <c r="L1381" s="69">
        <f t="shared" ref="L1381:L1416" si="93">+H1381+I1381+J1381+K1381</f>
        <v>3402.13</v>
      </c>
      <c r="M1381" s="68">
        <f t="shared" si="90"/>
        <v>36597.870000000003</v>
      </c>
      <c r="N1381" s="38"/>
    </row>
    <row r="1382" spans="1:14" s="10" customFormat="1" ht="39.950000000000003" customHeight="1" x14ac:dyDescent="0.25">
      <c r="A1382" s="23">
        <v>864</v>
      </c>
      <c r="B1382" s="14" t="s">
        <v>154</v>
      </c>
      <c r="C1382" s="18" t="s">
        <v>942</v>
      </c>
      <c r="D1382" s="85" t="s">
        <v>1833</v>
      </c>
      <c r="E1382" s="16" t="s">
        <v>1832</v>
      </c>
      <c r="F1382" s="5" t="s">
        <v>17</v>
      </c>
      <c r="G1382" s="68">
        <v>40000</v>
      </c>
      <c r="H1382" s="69">
        <v>264.13</v>
      </c>
      <c r="I1382" s="69">
        <f t="shared" si="92"/>
        <v>1148</v>
      </c>
      <c r="J1382" s="69">
        <f t="shared" si="89"/>
        <v>1216</v>
      </c>
      <c r="K1382" s="69">
        <v>1215.1199999999999</v>
      </c>
      <c r="L1382" s="69">
        <f t="shared" si="93"/>
        <v>3843.25</v>
      </c>
      <c r="M1382" s="68">
        <f t="shared" si="90"/>
        <v>36156.75</v>
      </c>
      <c r="N1382" s="38"/>
    </row>
    <row r="1383" spans="1:14" s="10" customFormat="1" ht="39.950000000000003" customHeight="1" x14ac:dyDescent="0.25">
      <c r="A1383" s="23">
        <v>865</v>
      </c>
      <c r="B1383" s="14" t="s">
        <v>193</v>
      </c>
      <c r="C1383" s="18" t="s">
        <v>942</v>
      </c>
      <c r="D1383" s="85" t="s">
        <v>1833</v>
      </c>
      <c r="E1383" s="16" t="s">
        <v>1832</v>
      </c>
      <c r="F1383" s="5" t="s">
        <v>17</v>
      </c>
      <c r="G1383" s="68">
        <v>40000</v>
      </c>
      <c r="H1383" s="69">
        <v>442.65</v>
      </c>
      <c r="I1383" s="69">
        <f t="shared" si="92"/>
        <v>1148</v>
      </c>
      <c r="J1383" s="69">
        <f t="shared" si="89"/>
        <v>1216</v>
      </c>
      <c r="K1383" s="69">
        <v>811.3</v>
      </c>
      <c r="L1383" s="69">
        <f t="shared" si="93"/>
        <v>3617.95</v>
      </c>
      <c r="M1383" s="68">
        <f t="shared" si="90"/>
        <v>36382.050000000003</v>
      </c>
      <c r="N1383" s="38"/>
    </row>
    <row r="1384" spans="1:14" s="10" customFormat="1" ht="39.950000000000003" customHeight="1" x14ac:dyDescent="0.25">
      <c r="A1384" s="23">
        <v>866</v>
      </c>
      <c r="B1384" s="14" t="s">
        <v>225</v>
      </c>
      <c r="C1384" s="18" t="s">
        <v>942</v>
      </c>
      <c r="D1384" s="85" t="s">
        <v>1833</v>
      </c>
      <c r="E1384" s="16" t="s">
        <v>1832</v>
      </c>
      <c r="F1384" s="5" t="s">
        <v>14</v>
      </c>
      <c r="G1384" s="68">
        <v>40000</v>
      </c>
      <c r="H1384" s="69">
        <v>264.13</v>
      </c>
      <c r="I1384" s="69">
        <f t="shared" si="92"/>
        <v>1148</v>
      </c>
      <c r="J1384" s="69">
        <f t="shared" si="89"/>
        <v>1216</v>
      </c>
      <c r="K1384" s="69">
        <v>1963.92</v>
      </c>
      <c r="L1384" s="69">
        <f t="shared" si="93"/>
        <v>4592.05</v>
      </c>
      <c r="M1384" s="68">
        <f t="shared" si="90"/>
        <v>35407.949999999997</v>
      </c>
      <c r="N1384" s="38"/>
    </row>
    <row r="1385" spans="1:14" s="10" customFormat="1" ht="39.950000000000003" customHeight="1" x14ac:dyDescent="0.25">
      <c r="A1385" s="23">
        <v>867</v>
      </c>
      <c r="B1385" s="14" t="s">
        <v>226</v>
      </c>
      <c r="C1385" s="18" t="s">
        <v>942</v>
      </c>
      <c r="D1385" s="85" t="s">
        <v>1833</v>
      </c>
      <c r="E1385" s="16" t="s">
        <v>1832</v>
      </c>
      <c r="F1385" s="5" t="s">
        <v>17</v>
      </c>
      <c r="G1385" s="68">
        <v>40000</v>
      </c>
      <c r="H1385" s="69">
        <v>442.65</v>
      </c>
      <c r="I1385" s="69">
        <f t="shared" si="92"/>
        <v>1148</v>
      </c>
      <c r="J1385" s="69">
        <f t="shared" si="89"/>
        <v>1216</v>
      </c>
      <c r="K1385" s="69">
        <v>1003.6</v>
      </c>
      <c r="L1385" s="69">
        <f t="shared" si="93"/>
        <v>3810.25</v>
      </c>
      <c r="M1385" s="68">
        <f t="shared" si="90"/>
        <v>36189.75</v>
      </c>
      <c r="N1385" s="38"/>
    </row>
    <row r="1386" spans="1:14" s="10" customFormat="1" ht="39.950000000000003" customHeight="1" x14ac:dyDescent="0.25">
      <c r="A1386" s="23">
        <v>868</v>
      </c>
      <c r="B1386" s="14" t="s">
        <v>228</v>
      </c>
      <c r="C1386" s="18" t="s">
        <v>942</v>
      </c>
      <c r="D1386" s="85" t="s">
        <v>1833</v>
      </c>
      <c r="E1386" s="16" t="s">
        <v>1832</v>
      </c>
      <c r="F1386" s="5" t="s">
        <v>14</v>
      </c>
      <c r="G1386" s="68">
        <v>40000</v>
      </c>
      <c r="H1386" s="69">
        <v>442.65</v>
      </c>
      <c r="I1386" s="69">
        <f t="shared" si="92"/>
        <v>1148</v>
      </c>
      <c r="J1386" s="69">
        <f t="shared" si="89"/>
        <v>1216</v>
      </c>
      <c r="K1386" s="69">
        <v>25</v>
      </c>
      <c r="L1386" s="69">
        <f t="shared" si="93"/>
        <v>2831.65</v>
      </c>
      <c r="M1386" s="68">
        <f t="shared" si="90"/>
        <v>37168.35</v>
      </c>
      <c r="N1386" s="38"/>
    </row>
    <row r="1387" spans="1:14" s="10" customFormat="1" ht="39.950000000000003" customHeight="1" x14ac:dyDescent="0.25">
      <c r="A1387" s="23">
        <v>869</v>
      </c>
      <c r="B1387" s="14" t="s">
        <v>229</v>
      </c>
      <c r="C1387" s="18" t="s">
        <v>942</v>
      </c>
      <c r="D1387" s="85" t="s">
        <v>1833</v>
      </c>
      <c r="E1387" s="16" t="s">
        <v>1832</v>
      </c>
      <c r="F1387" s="5" t="s">
        <v>14</v>
      </c>
      <c r="G1387" s="68">
        <v>40000</v>
      </c>
      <c r="H1387" s="69">
        <v>442.65</v>
      </c>
      <c r="I1387" s="69">
        <f t="shared" si="92"/>
        <v>1148</v>
      </c>
      <c r="J1387" s="69">
        <f t="shared" si="89"/>
        <v>1216</v>
      </c>
      <c r="K1387" s="69">
        <v>678.4</v>
      </c>
      <c r="L1387" s="69">
        <f t="shared" si="93"/>
        <v>3485.05</v>
      </c>
      <c r="M1387" s="68">
        <f t="shared" si="90"/>
        <v>36514.949999999997</v>
      </c>
      <c r="N1387" s="38"/>
    </row>
    <row r="1388" spans="1:14" s="10" customFormat="1" ht="39.950000000000003" customHeight="1" x14ac:dyDescent="0.25">
      <c r="A1388" s="23">
        <v>870</v>
      </c>
      <c r="B1388" s="14" t="s">
        <v>277</v>
      </c>
      <c r="C1388" s="18" t="s">
        <v>942</v>
      </c>
      <c r="D1388" s="85" t="s">
        <v>1833</v>
      </c>
      <c r="E1388" s="16" t="s">
        <v>1832</v>
      </c>
      <c r="F1388" s="5" t="s">
        <v>17</v>
      </c>
      <c r="G1388" s="68">
        <v>40000</v>
      </c>
      <c r="H1388" s="69">
        <v>442.65</v>
      </c>
      <c r="I1388" s="69">
        <f t="shared" si="92"/>
        <v>1148</v>
      </c>
      <c r="J1388" s="69">
        <f t="shared" si="89"/>
        <v>1216</v>
      </c>
      <c r="K1388" s="69">
        <v>624.04</v>
      </c>
      <c r="L1388" s="69">
        <f t="shared" si="93"/>
        <v>3430.69</v>
      </c>
      <c r="M1388" s="68">
        <f t="shared" si="90"/>
        <v>36569.31</v>
      </c>
      <c r="N1388" s="38"/>
    </row>
    <row r="1389" spans="1:14" s="10" customFormat="1" ht="39.950000000000003" customHeight="1" x14ac:dyDescent="0.25">
      <c r="A1389" s="23">
        <v>871</v>
      </c>
      <c r="B1389" s="14" t="s">
        <v>285</v>
      </c>
      <c r="C1389" s="18" t="s">
        <v>942</v>
      </c>
      <c r="D1389" s="85" t="s">
        <v>1833</v>
      </c>
      <c r="E1389" s="16" t="s">
        <v>1832</v>
      </c>
      <c r="F1389" s="5" t="s">
        <v>14</v>
      </c>
      <c r="G1389" s="68">
        <v>40000</v>
      </c>
      <c r="H1389" s="69">
        <v>442.65</v>
      </c>
      <c r="I1389" s="69">
        <f t="shared" si="92"/>
        <v>1148</v>
      </c>
      <c r="J1389" s="69">
        <f t="shared" si="89"/>
        <v>1216</v>
      </c>
      <c r="K1389" s="69">
        <v>351.7</v>
      </c>
      <c r="L1389" s="69">
        <f t="shared" si="93"/>
        <v>3158.35</v>
      </c>
      <c r="M1389" s="68">
        <f t="shared" si="90"/>
        <v>36841.65</v>
      </c>
      <c r="N1389" s="38"/>
    </row>
    <row r="1390" spans="1:14" s="10" customFormat="1" ht="39.950000000000003" customHeight="1" x14ac:dyDescent="0.25">
      <c r="A1390" s="23">
        <v>872</v>
      </c>
      <c r="B1390" s="14" t="s">
        <v>374</v>
      </c>
      <c r="C1390" s="18" t="s">
        <v>942</v>
      </c>
      <c r="D1390" s="85" t="s">
        <v>1833</v>
      </c>
      <c r="E1390" s="16" t="s">
        <v>1832</v>
      </c>
      <c r="F1390" s="5" t="s">
        <v>14</v>
      </c>
      <c r="G1390" s="68">
        <v>40000</v>
      </c>
      <c r="H1390" s="69">
        <v>442.65</v>
      </c>
      <c r="I1390" s="69">
        <f t="shared" si="92"/>
        <v>1148</v>
      </c>
      <c r="J1390" s="69">
        <f t="shared" si="89"/>
        <v>1216</v>
      </c>
      <c r="K1390" s="69">
        <v>1049.6099999999999</v>
      </c>
      <c r="L1390" s="69">
        <f t="shared" si="93"/>
        <v>3856.26</v>
      </c>
      <c r="M1390" s="68">
        <f t="shared" si="90"/>
        <v>36143.74</v>
      </c>
      <c r="N1390" s="38"/>
    </row>
    <row r="1391" spans="1:14" s="10" customFormat="1" ht="39.950000000000003" customHeight="1" x14ac:dyDescent="0.25">
      <c r="A1391" s="23">
        <v>873</v>
      </c>
      <c r="B1391" s="14" t="s">
        <v>397</v>
      </c>
      <c r="C1391" s="18" t="s">
        <v>942</v>
      </c>
      <c r="D1391" s="85" t="s">
        <v>1833</v>
      </c>
      <c r="E1391" s="16" t="s">
        <v>1832</v>
      </c>
      <c r="F1391" s="5" t="s">
        <v>14</v>
      </c>
      <c r="G1391" s="68">
        <v>40000</v>
      </c>
      <c r="H1391" s="69">
        <v>442.65</v>
      </c>
      <c r="I1391" s="69">
        <f t="shared" si="92"/>
        <v>1148</v>
      </c>
      <c r="J1391" s="69">
        <f t="shared" si="89"/>
        <v>1216</v>
      </c>
      <c r="K1391" s="69">
        <v>25</v>
      </c>
      <c r="L1391" s="69">
        <f t="shared" si="93"/>
        <v>2831.65</v>
      </c>
      <c r="M1391" s="68">
        <f t="shared" si="90"/>
        <v>37168.35</v>
      </c>
      <c r="N1391" s="38"/>
    </row>
    <row r="1392" spans="1:14" s="10" customFormat="1" ht="39.950000000000003" customHeight="1" x14ac:dyDescent="0.25">
      <c r="A1392" s="23">
        <v>874</v>
      </c>
      <c r="B1392" s="14" t="s">
        <v>410</v>
      </c>
      <c r="C1392" s="18" t="s">
        <v>942</v>
      </c>
      <c r="D1392" s="85" t="s">
        <v>1833</v>
      </c>
      <c r="E1392" s="16" t="s">
        <v>1832</v>
      </c>
      <c r="F1392" s="5" t="s">
        <v>17</v>
      </c>
      <c r="G1392" s="68">
        <v>40000</v>
      </c>
      <c r="H1392" s="69">
        <v>264.13</v>
      </c>
      <c r="I1392" s="69">
        <f t="shared" si="92"/>
        <v>1148</v>
      </c>
      <c r="J1392" s="69">
        <f t="shared" si="89"/>
        <v>1216</v>
      </c>
      <c r="K1392" s="69">
        <v>2195.2199999999998</v>
      </c>
      <c r="L1392" s="69">
        <f t="shared" si="93"/>
        <v>4823.3500000000004</v>
      </c>
      <c r="M1392" s="68">
        <f t="shared" si="90"/>
        <v>35176.65</v>
      </c>
      <c r="N1392" s="38"/>
    </row>
    <row r="1393" spans="1:14" s="10" customFormat="1" ht="39.950000000000003" customHeight="1" x14ac:dyDescent="0.25">
      <c r="A1393" s="23">
        <v>875</v>
      </c>
      <c r="B1393" s="14" t="s">
        <v>463</v>
      </c>
      <c r="C1393" s="18" t="s">
        <v>944</v>
      </c>
      <c r="D1393" s="85" t="s">
        <v>1833</v>
      </c>
      <c r="E1393" s="16" t="s">
        <v>1832</v>
      </c>
      <c r="F1393" s="5" t="s">
        <v>17</v>
      </c>
      <c r="G1393" s="68">
        <v>40000</v>
      </c>
      <c r="H1393" s="69">
        <v>264.13</v>
      </c>
      <c r="I1393" s="69">
        <f t="shared" si="92"/>
        <v>1148</v>
      </c>
      <c r="J1393" s="69">
        <f t="shared" si="89"/>
        <v>1216</v>
      </c>
      <c r="K1393" s="69">
        <v>1215.1199999999999</v>
      </c>
      <c r="L1393" s="69">
        <f t="shared" si="93"/>
        <v>3843.25</v>
      </c>
      <c r="M1393" s="68">
        <f t="shared" si="90"/>
        <v>36156.75</v>
      </c>
      <c r="N1393" s="38"/>
    </row>
    <row r="1394" spans="1:14" s="10" customFormat="1" ht="39.950000000000003" customHeight="1" x14ac:dyDescent="0.25">
      <c r="A1394" s="23">
        <v>876</v>
      </c>
      <c r="B1394" s="14" t="s">
        <v>570</v>
      </c>
      <c r="C1394" s="18" t="s">
        <v>944</v>
      </c>
      <c r="D1394" s="85" t="s">
        <v>1833</v>
      </c>
      <c r="E1394" s="16" t="s">
        <v>1832</v>
      </c>
      <c r="F1394" s="5" t="s">
        <v>14</v>
      </c>
      <c r="G1394" s="68">
        <v>40000</v>
      </c>
      <c r="H1394" s="69">
        <v>264.13</v>
      </c>
      <c r="I1394" s="69">
        <f t="shared" si="92"/>
        <v>1148</v>
      </c>
      <c r="J1394" s="69">
        <f t="shared" si="89"/>
        <v>1216</v>
      </c>
      <c r="K1394" s="69">
        <v>1686.84</v>
      </c>
      <c r="L1394" s="69">
        <f t="shared" si="93"/>
        <v>4314.97</v>
      </c>
      <c r="M1394" s="68">
        <f t="shared" si="90"/>
        <v>35685.03</v>
      </c>
      <c r="N1394" s="38"/>
    </row>
    <row r="1395" spans="1:14" s="1" customFormat="1" ht="39.950000000000003" customHeight="1" x14ac:dyDescent="0.25">
      <c r="A1395" s="23">
        <v>877</v>
      </c>
      <c r="B1395" s="14" t="s">
        <v>166</v>
      </c>
      <c r="C1395" s="18" t="s">
        <v>944</v>
      </c>
      <c r="D1395" s="85" t="s">
        <v>1833</v>
      </c>
      <c r="E1395" s="16" t="s">
        <v>1832</v>
      </c>
      <c r="F1395" s="5" t="s">
        <v>17</v>
      </c>
      <c r="G1395" s="68">
        <v>40000</v>
      </c>
      <c r="H1395" s="69">
        <v>442.65</v>
      </c>
      <c r="I1395" s="69">
        <f t="shared" si="92"/>
        <v>1148</v>
      </c>
      <c r="J1395" s="69">
        <f t="shared" si="89"/>
        <v>1216</v>
      </c>
      <c r="K1395" s="69">
        <v>324.52</v>
      </c>
      <c r="L1395" s="69">
        <f t="shared" si="93"/>
        <v>3131.17</v>
      </c>
      <c r="M1395" s="68">
        <f t="shared" si="90"/>
        <v>36868.83</v>
      </c>
      <c r="N1395" s="39"/>
    </row>
    <row r="1396" spans="1:14" s="1" customFormat="1" ht="39.950000000000003" customHeight="1" x14ac:dyDescent="0.25">
      <c r="A1396" s="23">
        <v>878</v>
      </c>
      <c r="B1396" s="14" t="s">
        <v>181</v>
      </c>
      <c r="C1396" s="18" t="s">
        <v>944</v>
      </c>
      <c r="D1396" s="85" t="s">
        <v>1833</v>
      </c>
      <c r="E1396" s="16" t="s">
        <v>1832</v>
      </c>
      <c r="F1396" s="5" t="s">
        <v>14</v>
      </c>
      <c r="G1396" s="68">
        <v>40000</v>
      </c>
      <c r="H1396" s="69">
        <v>442.65</v>
      </c>
      <c r="I1396" s="69">
        <f t="shared" si="92"/>
        <v>1148</v>
      </c>
      <c r="J1396" s="69">
        <f t="shared" si="89"/>
        <v>1216</v>
      </c>
      <c r="K1396" s="69">
        <v>25</v>
      </c>
      <c r="L1396" s="69">
        <f t="shared" si="93"/>
        <v>2831.65</v>
      </c>
      <c r="M1396" s="68">
        <f t="shared" si="90"/>
        <v>37168.35</v>
      </c>
      <c r="N1396" s="39"/>
    </row>
    <row r="1397" spans="1:14" s="10" customFormat="1" ht="39.950000000000003" customHeight="1" x14ac:dyDescent="0.25">
      <c r="A1397" s="23">
        <v>879</v>
      </c>
      <c r="B1397" s="14" t="s">
        <v>103</v>
      </c>
      <c r="C1397" s="18" t="s">
        <v>942</v>
      </c>
      <c r="D1397" s="85" t="s">
        <v>1833</v>
      </c>
      <c r="E1397" s="16" t="s">
        <v>1832</v>
      </c>
      <c r="F1397" s="5" t="s">
        <v>14</v>
      </c>
      <c r="G1397" s="68">
        <v>43000</v>
      </c>
      <c r="H1397" s="69">
        <v>866.06</v>
      </c>
      <c r="I1397" s="69">
        <f t="shared" si="92"/>
        <v>1234.0999999999999</v>
      </c>
      <c r="J1397" s="69">
        <f t="shared" si="89"/>
        <v>1307.2</v>
      </c>
      <c r="K1397" s="69">
        <v>2878.4</v>
      </c>
      <c r="L1397" s="69">
        <f t="shared" si="93"/>
        <v>6285.76</v>
      </c>
      <c r="M1397" s="68">
        <f t="shared" si="90"/>
        <v>36714.239999999998</v>
      </c>
      <c r="N1397" s="38"/>
    </row>
    <row r="1398" spans="1:14" s="4" customFormat="1" ht="20.100000000000001" customHeight="1" x14ac:dyDescent="0.25">
      <c r="A1398" s="105" t="s">
        <v>0</v>
      </c>
      <c r="B1398" s="105"/>
      <c r="C1398" s="105"/>
      <c r="D1398" s="105"/>
      <c r="E1398" s="105"/>
      <c r="F1398" s="105"/>
      <c r="G1398" s="105"/>
      <c r="H1398" s="105"/>
      <c r="I1398" s="105"/>
      <c r="J1398" s="105"/>
      <c r="K1398" s="105"/>
      <c r="L1398" s="105"/>
      <c r="M1398" s="105"/>
    </row>
    <row r="1399" spans="1:14" s="4" customFormat="1" ht="20.100000000000001" customHeight="1" x14ac:dyDescent="0.25">
      <c r="A1399" s="105" t="s">
        <v>1</v>
      </c>
      <c r="B1399" s="105"/>
      <c r="C1399" s="105"/>
      <c r="D1399" s="105"/>
      <c r="E1399" s="105"/>
      <c r="F1399" s="105"/>
      <c r="G1399" s="105"/>
      <c r="H1399" s="105"/>
      <c r="I1399" s="105"/>
      <c r="J1399" s="105"/>
      <c r="K1399" s="105"/>
      <c r="L1399" s="105"/>
      <c r="M1399" s="105"/>
    </row>
    <row r="1400" spans="1:14" s="4" customFormat="1" ht="20.100000000000001" customHeight="1" x14ac:dyDescent="0.25">
      <c r="A1400" s="105" t="s">
        <v>2</v>
      </c>
      <c r="B1400" s="105"/>
      <c r="C1400" s="105"/>
      <c r="D1400" s="105"/>
      <c r="E1400" s="105"/>
      <c r="F1400" s="105"/>
      <c r="G1400" s="105"/>
      <c r="H1400" s="105"/>
      <c r="I1400" s="105"/>
      <c r="J1400" s="105"/>
      <c r="K1400" s="105"/>
      <c r="L1400" s="105"/>
      <c r="M1400" s="105"/>
    </row>
    <row r="1401" spans="1:14" s="4" customFormat="1" ht="20.100000000000001" customHeight="1" x14ac:dyDescent="0.25">
      <c r="A1401" s="22"/>
      <c r="B1401" s="34"/>
      <c r="C1401" s="15"/>
      <c r="D1401" s="32"/>
      <c r="E1401" s="32"/>
      <c r="F1401" s="13"/>
      <c r="G1401" s="9"/>
      <c r="H1401" s="10"/>
      <c r="I1401" s="10"/>
      <c r="J1401" s="9"/>
      <c r="K1401" s="10"/>
      <c r="L1401" s="9"/>
      <c r="M1401" s="10"/>
    </row>
    <row r="1402" spans="1:14" s="4" customFormat="1" ht="20.100000000000001" customHeight="1" x14ac:dyDescent="0.25">
      <c r="A1402" s="105" t="s">
        <v>3</v>
      </c>
      <c r="B1402" s="105"/>
      <c r="C1402" s="105"/>
      <c r="D1402" s="105"/>
      <c r="E1402" s="105"/>
      <c r="F1402" s="105"/>
      <c r="G1402" s="105"/>
      <c r="H1402" s="105"/>
      <c r="I1402" s="105"/>
      <c r="J1402" s="105"/>
      <c r="K1402" s="105"/>
      <c r="L1402" s="105"/>
      <c r="M1402" s="105"/>
    </row>
    <row r="1403" spans="1:14" s="4" customFormat="1" ht="20.100000000000001" customHeight="1" x14ac:dyDescent="0.25">
      <c r="A1403" s="105" t="s">
        <v>1849</v>
      </c>
      <c r="B1403" s="105"/>
      <c r="C1403" s="105"/>
      <c r="D1403" s="105"/>
      <c r="E1403" s="105"/>
      <c r="F1403" s="105"/>
      <c r="G1403" s="105"/>
      <c r="H1403" s="105"/>
      <c r="I1403" s="105"/>
      <c r="J1403" s="105"/>
      <c r="K1403" s="105"/>
      <c r="L1403" s="105"/>
      <c r="M1403" s="105"/>
    </row>
    <row r="1404" spans="1:14" s="4" customFormat="1" ht="20.100000000000001" customHeight="1" x14ac:dyDescent="0.25">
      <c r="A1404" s="22"/>
      <c r="B1404" s="34"/>
      <c r="C1404" s="15"/>
      <c r="D1404" s="32"/>
      <c r="E1404" s="32"/>
      <c r="F1404" s="13"/>
      <c r="G1404" s="9"/>
      <c r="H1404" s="10"/>
      <c r="I1404" s="10"/>
      <c r="J1404" s="9"/>
      <c r="K1404" s="10"/>
      <c r="L1404" s="9"/>
      <c r="M1404" s="10"/>
    </row>
    <row r="1405" spans="1:14" s="4" customFormat="1" ht="20.100000000000001" customHeight="1" x14ac:dyDescent="0.25">
      <c r="A1405" s="106" t="s">
        <v>1850</v>
      </c>
      <c r="B1405" s="106"/>
      <c r="C1405" s="106"/>
      <c r="D1405" s="106"/>
      <c r="E1405" s="106"/>
      <c r="F1405" s="106"/>
      <c r="G1405" s="106"/>
      <c r="H1405" s="106"/>
      <c r="I1405" s="106"/>
      <c r="J1405" s="106"/>
      <c r="K1405" s="106"/>
      <c r="L1405" s="106"/>
      <c r="M1405" s="106"/>
    </row>
    <row r="1406" spans="1:14" s="1" customFormat="1" ht="20.100000000000001" customHeight="1" thickBot="1" x14ac:dyDescent="0.3">
      <c r="A1406" s="22"/>
      <c r="B1406" s="34"/>
      <c r="C1406" s="15"/>
      <c r="D1406" s="32"/>
      <c r="E1406" s="32"/>
      <c r="F1406" s="13"/>
      <c r="G1406" s="9"/>
      <c r="H1406" s="10"/>
      <c r="I1406" s="10"/>
      <c r="J1406" s="9"/>
      <c r="K1406" s="10"/>
      <c r="L1406" s="9"/>
      <c r="M1406" s="10"/>
    </row>
    <row r="1407" spans="1:14" s="1" customFormat="1" ht="30" customHeight="1" x14ac:dyDescent="0.25">
      <c r="A1407" s="81" t="s">
        <v>508</v>
      </c>
      <c r="B1407" s="61" t="s">
        <v>4</v>
      </c>
      <c r="C1407" s="62" t="s">
        <v>943</v>
      </c>
      <c r="D1407" s="63" t="s">
        <v>5</v>
      </c>
      <c r="E1407" s="61" t="s">
        <v>6</v>
      </c>
      <c r="F1407" s="62" t="s">
        <v>7</v>
      </c>
      <c r="G1407" s="61" t="s">
        <v>8</v>
      </c>
      <c r="H1407" s="64" t="s">
        <v>10</v>
      </c>
      <c r="I1407" s="64" t="s">
        <v>9</v>
      </c>
      <c r="J1407" s="65" t="s">
        <v>11</v>
      </c>
      <c r="K1407" s="61" t="s">
        <v>541</v>
      </c>
      <c r="L1407" s="65" t="s">
        <v>542</v>
      </c>
      <c r="M1407" s="64" t="s">
        <v>12</v>
      </c>
    </row>
    <row r="1408" spans="1:14" s="1" customFormat="1" ht="39.950000000000003" customHeight="1" x14ac:dyDescent="0.25">
      <c r="A1408" s="23">
        <v>880</v>
      </c>
      <c r="B1408" s="14" t="s">
        <v>188</v>
      </c>
      <c r="C1408" s="18" t="s">
        <v>944</v>
      </c>
      <c r="D1408" s="85" t="s">
        <v>1833</v>
      </c>
      <c r="E1408" s="16" t="s">
        <v>1832</v>
      </c>
      <c r="F1408" s="5" t="s">
        <v>14</v>
      </c>
      <c r="G1408" s="68">
        <v>40000</v>
      </c>
      <c r="H1408" s="69">
        <v>442.65</v>
      </c>
      <c r="I1408" s="69">
        <f t="shared" si="92"/>
        <v>1148</v>
      </c>
      <c r="J1408" s="69">
        <f t="shared" si="89"/>
        <v>1216</v>
      </c>
      <c r="K1408" s="69">
        <v>1005.1</v>
      </c>
      <c r="L1408" s="69">
        <f t="shared" si="93"/>
        <v>3811.75</v>
      </c>
      <c r="M1408" s="68">
        <f t="shared" si="90"/>
        <v>36188.25</v>
      </c>
      <c r="N1408" s="39"/>
    </row>
    <row r="1409" spans="1:14" s="1" customFormat="1" ht="39.950000000000003" customHeight="1" x14ac:dyDescent="0.25">
      <c r="A1409" s="23">
        <v>881</v>
      </c>
      <c r="B1409" s="14" t="s">
        <v>227</v>
      </c>
      <c r="C1409" s="18" t="s">
        <v>944</v>
      </c>
      <c r="D1409" s="85" t="s">
        <v>1833</v>
      </c>
      <c r="E1409" s="16" t="s">
        <v>1832</v>
      </c>
      <c r="F1409" s="5" t="s">
        <v>14</v>
      </c>
      <c r="G1409" s="68">
        <v>40000</v>
      </c>
      <c r="H1409" s="69">
        <v>442.65</v>
      </c>
      <c r="I1409" s="69">
        <f t="shared" si="92"/>
        <v>1148</v>
      </c>
      <c r="J1409" s="69">
        <f t="shared" si="89"/>
        <v>1216</v>
      </c>
      <c r="K1409" s="69">
        <v>1003.6</v>
      </c>
      <c r="L1409" s="69">
        <f t="shared" si="93"/>
        <v>3810.25</v>
      </c>
      <c r="M1409" s="68">
        <f t="shared" si="90"/>
        <v>36189.75</v>
      </c>
      <c r="N1409" s="39"/>
    </row>
    <row r="1410" spans="1:14" s="1" customFormat="1" ht="39.950000000000003" customHeight="1" x14ac:dyDescent="0.25">
      <c r="A1410" s="23">
        <v>882</v>
      </c>
      <c r="B1410" s="14" t="s">
        <v>232</v>
      </c>
      <c r="C1410" s="18" t="s">
        <v>944</v>
      </c>
      <c r="D1410" s="85" t="s">
        <v>1833</v>
      </c>
      <c r="E1410" s="16" t="s">
        <v>1832</v>
      </c>
      <c r="F1410" s="5" t="s">
        <v>14</v>
      </c>
      <c r="G1410" s="68">
        <v>40000</v>
      </c>
      <c r="H1410" s="69">
        <v>85.61</v>
      </c>
      <c r="I1410" s="69">
        <f t="shared" si="92"/>
        <v>1148</v>
      </c>
      <c r="J1410" s="69">
        <f t="shared" si="89"/>
        <v>1216</v>
      </c>
      <c r="K1410" s="69">
        <v>3383.84</v>
      </c>
      <c r="L1410" s="69">
        <f t="shared" si="93"/>
        <v>5833.45</v>
      </c>
      <c r="M1410" s="68">
        <f t="shared" si="90"/>
        <v>34166.550000000003</v>
      </c>
      <c r="N1410" s="39"/>
    </row>
    <row r="1411" spans="1:14" s="1" customFormat="1" ht="39.950000000000003" customHeight="1" x14ac:dyDescent="0.25">
      <c r="A1411" s="23">
        <v>883</v>
      </c>
      <c r="B1411" s="14" t="s">
        <v>280</v>
      </c>
      <c r="C1411" s="18" t="s">
        <v>944</v>
      </c>
      <c r="D1411" s="85" t="s">
        <v>1833</v>
      </c>
      <c r="E1411" s="16" t="s">
        <v>1832</v>
      </c>
      <c r="F1411" s="5" t="s">
        <v>17</v>
      </c>
      <c r="G1411" s="68">
        <v>40000</v>
      </c>
      <c r="H1411" s="69">
        <v>442.65</v>
      </c>
      <c r="I1411" s="69">
        <f t="shared" si="92"/>
        <v>1148</v>
      </c>
      <c r="J1411" s="69">
        <f t="shared" si="89"/>
        <v>1216</v>
      </c>
      <c r="K1411" s="69">
        <v>25</v>
      </c>
      <c r="L1411" s="69">
        <f t="shared" si="93"/>
        <v>2831.65</v>
      </c>
      <c r="M1411" s="68">
        <f t="shared" si="90"/>
        <v>37168.35</v>
      </c>
      <c r="N1411" s="39"/>
    </row>
    <row r="1412" spans="1:14" s="1" customFormat="1" ht="39.950000000000003" customHeight="1" x14ac:dyDescent="0.25">
      <c r="A1412" s="23">
        <v>884</v>
      </c>
      <c r="B1412" s="14" t="s">
        <v>360</v>
      </c>
      <c r="C1412" s="18" t="s">
        <v>944</v>
      </c>
      <c r="D1412" s="85" t="s">
        <v>1833</v>
      </c>
      <c r="E1412" s="16" t="s">
        <v>1832</v>
      </c>
      <c r="F1412" s="5" t="s">
        <v>17</v>
      </c>
      <c r="G1412" s="68">
        <v>40000</v>
      </c>
      <c r="H1412" s="69">
        <v>442.65</v>
      </c>
      <c r="I1412" s="69">
        <f t="shared" si="92"/>
        <v>1148</v>
      </c>
      <c r="J1412" s="69">
        <f t="shared" si="89"/>
        <v>1216</v>
      </c>
      <c r="K1412" s="69">
        <v>624.04</v>
      </c>
      <c r="L1412" s="69">
        <f t="shared" si="93"/>
        <v>3430.69</v>
      </c>
      <c r="M1412" s="68">
        <f t="shared" si="90"/>
        <v>36569.31</v>
      </c>
      <c r="N1412" s="39"/>
    </row>
    <row r="1413" spans="1:14" s="1" customFormat="1" ht="39.950000000000003" customHeight="1" x14ac:dyDescent="0.25">
      <c r="A1413" s="23">
        <v>885</v>
      </c>
      <c r="B1413" s="14" t="s">
        <v>380</v>
      </c>
      <c r="C1413" s="18" t="s">
        <v>944</v>
      </c>
      <c r="D1413" s="85" t="s">
        <v>1833</v>
      </c>
      <c r="E1413" s="16" t="s">
        <v>1832</v>
      </c>
      <c r="F1413" s="5" t="s">
        <v>14</v>
      </c>
      <c r="G1413" s="68">
        <v>40000</v>
      </c>
      <c r="H1413" s="69">
        <v>442.65</v>
      </c>
      <c r="I1413" s="69">
        <f t="shared" si="92"/>
        <v>1148</v>
      </c>
      <c r="J1413" s="69">
        <f t="shared" si="89"/>
        <v>1216</v>
      </c>
      <c r="K1413" s="69">
        <v>25</v>
      </c>
      <c r="L1413" s="69">
        <f t="shared" si="93"/>
        <v>2831.65</v>
      </c>
      <c r="M1413" s="68">
        <f t="shared" si="90"/>
        <v>37168.35</v>
      </c>
      <c r="N1413" s="39"/>
    </row>
    <row r="1414" spans="1:14" s="1" customFormat="1" ht="39.950000000000003" customHeight="1" x14ac:dyDescent="0.25">
      <c r="A1414" s="23">
        <v>886</v>
      </c>
      <c r="B1414" s="14" t="s">
        <v>572</v>
      </c>
      <c r="C1414" s="18" t="s">
        <v>944</v>
      </c>
      <c r="D1414" s="85" t="s">
        <v>1833</v>
      </c>
      <c r="E1414" s="16" t="s">
        <v>1832</v>
      </c>
      <c r="F1414" s="5" t="s">
        <v>17</v>
      </c>
      <c r="G1414" s="68">
        <v>40000</v>
      </c>
      <c r="H1414" s="69">
        <v>264.13</v>
      </c>
      <c r="I1414" s="69">
        <f t="shared" si="92"/>
        <v>1148</v>
      </c>
      <c r="J1414" s="69">
        <f t="shared" si="89"/>
        <v>1216</v>
      </c>
      <c r="K1414" s="69">
        <v>1215.1199999999999</v>
      </c>
      <c r="L1414" s="69">
        <f t="shared" si="93"/>
        <v>3843.25</v>
      </c>
      <c r="M1414" s="68">
        <f t="shared" si="90"/>
        <v>36156.75</v>
      </c>
      <c r="N1414" s="39"/>
    </row>
    <row r="1415" spans="1:14" s="1" customFormat="1" ht="39.950000000000003" customHeight="1" x14ac:dyDescent="0.25">
      <c r="A1415" s="23">
        <v>887</v>
      </c>
      <c r="B1415" s="14" t="s">
        <v>396</v>
      </c>
      <c r="C1415" s="18" t="s">
        <v>944</v>
      </c>
      <c r="D1415" s="85" t="s">
        <v>1833</v>
      </c>
      <c r="E1415" s="16" t="s">
        <v>1832</v>
      </c>
      <c r="F1415" s="5" t="s">
        <v>14</v>
      </c>
      <c r="G1415" s="68">
        <v>40000</v>
      </c>
      <c r="H1415" s="69">
        <v>442.65</v>
      </c>
      <c r="I1415" s="69">
        <f t="shared" si="92"/>
        <v>1148</v>
      </c>
      <c r="J1415" s="69">
        <f t="shared" ref="J1415:J1508" si="94">+G1415*3.04%</f>
        <v>1216</v>
      </c>
      <c r="K1415" s="69">
        <v>351.7</v>
      </c>
      <c r="L1415" s="69">
        <f t="shared" si="93"/>
        <v>3158.35</v>
      </c>
      <c r="M1415" s="68">
        <f t="shared" si="90"/>
        <v>36841.65</v>
      </c>
      <c r="N1415" s="39"/>
    </row>
    <row r="1416" spans="1:14" s="1" customFormat="1" ht="39.950000000000003" customHeight="1" x14ac:dyDescent="0.25">
      <c r="A1416" s="23">
        <v>888</v>
      </c>
      <c r="B1416" s="14" t="s">
        <v>417</v>
      </c>
      <c r="C1416" s="18" t="s">
        <v>944</v>
      </c>
      <c r="D1416" s="85" t="s">
        <v>1833</v>
      </c>
      <c r="E1416" s="16" t="s">
        <v>1832</v>
      </c>
      <c r="F1416" s="5" t="s">
        <v>14</v>
      </c>
      <c r="G1416" s="68">
        <v>40000</v>
      </c>
      <c r="H1416" s="69">
        <v>442.65</v>
      </c>
      <c r="I1416" s="69">
        <f t="shared" si="92"/>
        <v>1148</v>
      </c>
      <c r="J1416" s="69">
        <f t="shared" si="94"/>
        <v>1216</v>
      </c>
      <c r="K1416" s="69">
        <v>339.48</v>
      </c>
      <c r="L1416" s="69">
        <f t="shared" si="93"/>
        <v>3146.13</v>
      </c>
      <c r="M1416" s="68">
        <f t="shared" si="90"/>
        <v>36853.870000000003</v>
      </c>
      <c r="N1416" s="39"/>
    </row>
    <row r="1417" spans="1:14" s="1" customFormat="1" ht="39.950000000000003" customHeight="1" x14ac:dyDescent="0.25">
      <c r="A1417" s="23">
        <v>889</v>
      </c>
      <c r="B1417" s="5" t="s">
        <v>1624</v>
      </c>
      <c r="C1417" s="18" t="s">
        <v>944</v>
      </c>
      <c r="D1417" s="85" t="s">
        <v>1833</v>
      </c>
      <c r="E1417" s="16" t="s">
        <v>1832</v>
      </c>
      <c r="F1417" s="14" t="s">
        <v>1099</v>
      </c>
      <c r="G1417" s="80">
        <v>43000</v>
      </c>
      <c r="H1417" s="78">
        <v>866.06</v>
      </c>
      <c r="I1417" s="78">
        <f t="shared" si="92"/>
        <v>1234.0999999999999</v>
      </c>
      <c r="J1417" s="78">
        <f t="shared" si="94"/>
        <v>1307.2</v>
      </c>
      <c r="K1417" s="78">
        <v>939</v>
      </c>
      <c r="L1417" s="78">
        <f t="shared" ref="L1417:L1423" si="95">+I1417+H1417+J1417+K1417</f>
        <v>4346.3599999999997</v>
      </c>
      <c r="M1417" s="78">
        <f t="shared" si="90"/>
        <v>38653.64</v>
      </c>
      <c r="N1417" s="39"/>
    </row>
    <row r="1418" spans="1:14" s="50" customFormat="1" ht="39.950000000000003" customHeight="1" x14ac:dyDescent="0.25">
      <c r="A1418" s="23">
        <v>890</v>
      </c>
      <c r="B1418" s="5" t="s">
        <v>1192</v>
      </c>
      <c r="C1418" s="18" t="s">
        <v>942</v>
      </c>
      <c r="D1418" s="85" t="s">
        <v>1833</v>
      </c>
      <c r="E1418" s="66" t="s">
        <v>1830</v>
      </c>
      <c r="F1418" s="14" t="s">
        <v>1099</v>
      </c>
      <c r="G1418" s="78">
        <v>40000</v>
      </c>
      <c r="H1418" s="78">
        <v>264.13</v>
      </c>
      <c r="I1418" s="78">
        <f t="shared" si="92"/>
        <v>1148</v>
      </c>
      <c r="J1418" s="78">
        <f t="shared" si="94"/>
        <v>1216</v>
      </c>
      <c r="K1418" s="78">
        <v>1215.1199999999999</v>
      </c>
      <c r="L1418" s="78">
        <f t="shared" si="95"/>
        <v>3843.25</v>
      </c>
      <c r="M1418" s="78">
        <f t="shared" si="90"/>
        <v>36156.75</v>
      </c>
      <c r="N1418" s="37"/>
    </row>
    <row r="1419" spans="1:14" s="1" customFormat="1" ht="39.950000000000003" customHeight="1" x14ac:dyDescent="0.25">
      <c r="A1419" s="23">
        <v>891</v>
      </c>
      <c r="B1419" s="5" t="s">
        <v>1323</v>
      </c>
      <c r="C1419" s="18" t="s">
        <v>942</v>
      </c>
      <c r="D1419" s="85" t="s">
        <v>1833</v>
      </c>
      <c r="E1419" s="66" t="s">
        <v>1830</v>
      </c>
      <c r="F1419" s="14" t="s">
        <v>1099</v>
      </c>
      <c r="G1419" s="78">
        <v>35000</v>
      </c>
      <c r="H1419" s="78"/>
      <c r="I1419" s="78">
        <f t="shared" si="92"/>
        <v>1004.5</v>
      </c>
      <c r="J1419" s="78">
        <f t="shared" si="94"/>
        <v>1064</v>
      </c>
      <c r="K1419" s="78">
        <v>1493.52</v>
      </c>
      <c r="L1419" s="78">
        <f t="shared" si="95"/>
        <v>3562.02</v>
      </c>
      <c r="M1419" s="78">
        <f t="shared" si="90"/>
        <v>31437.98</v>
      </c>
      <c r="N1419" s="39"/>
    </row>
    <row r="1420" spans="1:14" s="1" customFormat="1" ht="39.950000000000003" customHeight="1" x14ac:dyDescent="0.25">
      <c r="A1420" s="23">
        <v>892</v>
      </c>
      <c r="B1420" s="5" t="s">
        <v>1361</v>
      </c>
      <c r="C1420" s="18" t="s">
        <v>942</v>
      </c>
      <c r="D1420" s="85" t="s">
        <v>1833</v>
      </c>
      <c r="E1420" s="66" t="s">
        <v>1830</v>
      </c>
      <c r="F1420" s="14" t="s">
        <v>1099</v>
      </c>
      <c r="G1420" s="78">
        <v>35000</v>
      </c>
      <c r="H1420" s="78"/>
      <c r="I1420" s="78">
        <f t="shared" si="92"/>
        <v>1004.5</v>
      </c>
      <c r="J1420" s="78">
        <f t="shared" si="94"/>
        <v>1064</v>
      </c>
      <c r="K1420" s="78">
        <v>25</v>
      </c>
      <c r="L1420" s="78">
        <f t="shared" si="95"/>
        <v>2093.5</v>
      </c>
      <c r="M1420" s="78">
        <f t="shared" si="90"/>
        <v>32906.5</v>
      </c>
      <c r="N1420" s="39"/>
    </row>
    <row r="1421" spans="1:14" s="1" customFormat="1" ht="39.950000000000003" customHeight="1" x14ac:dyDescent="0.25">
      <c r="A1421" s="23">
        <v>893</v>
      </c>
      <c r="B1421" s="5" t="s">
        <v>1366</v>
      </c>
      <c r="C1421" s="18" t="s">
        <v>942</v>
      </c>
      <c r="D1421" s="85" t="s">
        <v>1833</v>
      </c>
      <c r="E1421" s="66" t="s">
        <v>1830</v>
      </c>
      <c r="F1421" s="14" t="s">
        <v>1099</v>
      </c>
      <c r="G1421" s="78">
        <v>35000</v>
      </c>
      <c r="H1421" s="78"/>
      <c r="I1421" s="78">
        <f t="shared" si="92"/>
        <v>1004.5</v>
      </c>
      <c r="J1421" s="78">
        <f t="shared" si="94"/>
        <v>1064</v>
      </c>
      <c r="K1421" s="78">
        <v>351.7</v>
      </c>
      <c r="L1421" s="78">
        <f t="shared" si="95"/>
        <v>2420.1999999999998</v>
      </c>
      <c r="M1421" s="78">
        <f t="shared" si="90"/>
        <v>32579.8</v>
      </c>
      <c r="N1421" s="39"/>
    </row>
    <row r="1422" spans="1:14" s="1" customFormat="1" ht="39.950000000000003" customHeight="1" x14ac:dyDescent="0.25">
      <c r="A1422" s="23">
        <v>894</v>
      </c>
      <c r="B1422" s="5" t="s">
        <v>1428</v>
      </c>
      <c r="C1422" s="18" t="s">
        <v>942</v>
      </c>
      <c r="D1422" s="85" t="s">
        <v>1833</v>
      </c>
      <c r="E1422" s="66" t="s">
        <v>1830</v>
      </c>
      <c r="F1422" s="14" t="s">
        <v>1099</v>
      </c>
      <c r="G1422" s="78">
        <v>35000</v>
      </c>
      <c r="H1422" s="78"/>
      <c r="I1422" s="78">
        <f t="shared" si="92"/>
        <v>1004.5</v>
      </c>
      <c r="J1422" s="78">
        <f t="shared" si="94"/>
        <v>1064</v>
      </c>
      <c r="K1422" s="78">
        <v>1215.1199999999999</v>
      </c>
      <c r="L1422" s="78">
        <f t="shared" si="95"/>
        <v>3283.62</v>
      </c>
      <c r="M1422" s="78">
        <f t="shared" si="90"/>
        <v>31716.38</v>
      </c>
      <c r="N1422" s="39"/>
    </row>
    <row r="1423" spans="1:14" s="1" customFormat="1" ht="39.950000000000003" customHeight="1" x14ac:dyDescent="0.25">
      <c r="A1423" s="23">
        <v>895</v>
      </c>
      <c r="B1423" s="5" t="s">
        <v>1465</v>
      </c>
      <c r="C1423" s="18" t="s">
        <v>942</v>
      </c>
      <c r="D1423" s="85" t="s">
        <v>1833</v>
      </c>
      <c r="E1423" s="66" t="s">
        <v>1830</v>
      </c>
      <c r="F1423" s="14" t="s">
        <v>1099</v>
      </c>
      <c r="G1423" s="78">
        <v>35000</v>
      </c>
      <c r="H1423" s="78"/>
      <c r="I1423" s="78">
        <f t="shared" si="92"/>
        <v>1004.5</v>
      </c>
      <c r="J1423" s="78">
        <f t="shared" si="94"/>
        <v>1064</v>
      </c>
      <c r="K1423" s="78">
        <v>1215.1199999999999</v>
      </c>
      <c r="L1423" s="78">
        <f t="shared" si="95"/>
        <v>3283.62</v>
      </c>
      <c r="M1423" s="78">
        <f t="shared" si="90"/>
        <v>31716.38</v>
      </c>
      <c r="N1423" s="39"/>
    </row>
    <row r="1424" spans="1:14" s="10" customFormat="1" ht="39.950000000000003" customHeight="1" x14ac:dyDescent="0.25">
      <c r="A1424" s="23">
        <v>896</v>
      </c>
      <c r="B1424" s="16" t="s">
        <v>1691</v>
      </c>
      <c r="C1424" s="19" t="s">
        <v>942</v>
      </c>
      <c r="D1424" s="85" t="s">
        <v>1833</v>
      </c>
      <c r="E1424" s="66" t="s">
        <v>1830</v>
      </c>
      <c r="F1424" s="14" t="s">
        <v>1099</v>
      </c>
      <c r="G1424" s="78">
        <v>43000</v>
      </c>
      <c r="H1424" s="83">
        <v>866.06</v>
      </c>
      <c r="I1424" s="83">
        <f t="shared" si="92"/>
        <v>1234.0999999999999</v>
      </c>
      <c r="J1424" s="83">
        <f t="shared" si="94"/>
        <v>1307.2</v>
      </c>
      <c r="K1424" s="83">
        <v>25</v>
      </c>
      <c r="L1424" s="84">
        <f t="shared" ref="L1424:L1452" si="96">+H1424+I1424+J1424+K1424</f>
        <v>3432.3599999999997</v>
      </c>
      <c r="M1424" s="84">
        <f t="shared" ref="M1424:M1527" si="97">+G1424-L1424</f>
        <v>39567.64</v>
      </c>
      <c r="N1424" s="38"/>
    </row>
    <row r="1425" spans="1:14" s="10" customFormat="1" ht="39.950000000000003" customHeight="1" x14ac:dyDescent="0.25">
      <c r="A1425" s="23">
        <v>897</v>
      </c>
      <c r="B1425" s="5" t="s">
        <v>1713</v>
      </c>
      <c r="C1425" s="19" t="s">
        <v>942</v>
      </c>
      <c r="D1425" s="85" t="s">
        <v>1833</v>
      </c>
      <c r="E1425" s="66" t="s">
        <v>1830</v>
      </c>
      <c r="F1425" s="14" t="s">
        <v>1099</v>
      </c>
      <c r="G1425" s="78">
        <v>36000</v>
      </c>
      <c r="H1425" s="83"/>
      <c r="I1425" s="83">
        <f t="shared" si="92"/>
        <v>1033.2</v>
      </c>
      <c r="J1425" s="83">
        <f t="shared" si="94"/>
        <v>1094.4000000000001</v>
      </c>
      <c r="K1425" s="83">
        <v>25</v>
      </c>
      <c r="L1425" s="84">
        <f t="shared" si="96"/>
        <v>2152.6000000000004</v>
      </c>
      <c r="M1425" s="84">
        <f t="shared" si="97"/>
        <v>33847.4</v>
      </c>
      <c r="N1425" s="38"/>
    </row>
    <row r="1426" spans="1:14" s="4" customFormat="1" ht="20.100000000000001" customHeight="1" x14ac:dyDescent="0.25">
      <c r="A1426" s="105" t="s">
        <v>0</v>
      </c>
      <c r="B1426" s="105"/>
      <c r="C1426" s="105"/>
      <c r="D1426" s="105"/>
      <c r="E1426" s="105"/>
      <c r="F1426" s="105"/>
      <c r="G1426" s="105"/>
      <c r="H1426" s="105"/>
      <c r="I1426" s="105"/>
      <c r="J1426" s="105"/>
      <c r="K1426" s="105"/>
      <c r="L1426" s="105"/>
      <c r="M1426" s="105"/>
    </row>
    <row r="1427" spans="1:14" s="4" customFormat="1" ht="20.100000000000001" customHeight="1" x14ac:dyDescent="0.25">
      <c r="A1427" s="105" t="s">
        <v>1</v>
      </c>
      <c r="B1427" s="105"/>
      <c r="C1427" s="105"/>
      <c r="D1427" s="105"/>
      <c r="E1427" s="105"/>
      <c r="F1427" s="105"/>
      <c r="G1427" s="105"/>
      <c r="H1427" s="105"/>
      <c r="I1427" s="105"/>
      <c r="J1427" s="105"/>
      <c r="K1427" s="105"/>
      <c r="L1427" s="105"/>
      <c r="M1427" s="105"/>
    </row>
    <row r="1428" spans="1:14" s="4" customFormat="1" ht="20.100000000000001" customHeight="1" x14ac:dyDescent="0.25">
      <c r="A1428" s="105" t="s">
        <v>2</v>
      </c>
      <c r="B1428" s="105"/>
      <c r="C1428" s="105"/>
      <c r="D1428" s="105"/>
      <c r="E1428" s="105"/>
      <c r="F1428" s="105"/>
      <c r="G1428" s="105"/>
      <c r="H1428" s="105"/>
      <c r="I1428" s="105"/>
      <c r="J1428" s="105"/>
      <c r="K1428" s="105"/>
      <c r="L1428" s="105"/>
      <c r="M1428" s="105"/>
    </row>
    <row r="1429" spans="1:14" s="4" customFormat="1" ht="20.100000000000001" customHeight="1" x14ac:dyDescent="0.25">
      <c r="A1429" s="22"/>
      <c r="B1429" s="34"/>
      <c r="C1429" s="15"/>
      <c r="D1429" s="32"/>
      <c r="E1429" s="32"/>
      <c r="F1429" s="13"/>
      <c r="G1429" s="9"/>
      <c r="H1429" s="10"/>
      <c r="I1429" s="10"/>
      <c r="J1429" s="9"/>
      <c r="K1429" s="10"/>
      <c r="L1429" s="9"/>
      <c r="M1429" s="10"/>
    </row>
    <row r="1430" spans="1:14" s="4" customFormat="1" ht="20.100000000000001" customHeight="1" x14ac:dyDescent="0.25">
      <c r="A1430" s="105" t="s">
        <v>3</v>
      </c>
      <c r="B1430" s="105"/>
      <c r="C1430" s="105"/>
      <c r="D1430" s="105"/>
      <c r="E1430" s="105"/>
      <c r="F1430" s="105"/>
      <c r="G1430" s="105"/>
      <c r="H1430" s="105"/>
      <c r="I1430" s="105"/>
      <c r="J1430" s="105"/>
      <c r="K1430" s="105"/>
      <c r="L1430" s="105"/>
      <c r="M1430" s="105"/>
    </row>
    <row r="1431" spans="1:14" s="4" customFormat="1" ht="20.100000000000001" customHeight="1" x14ac:dyDescent="0.25">
      <c r="A1431" s="105" t="s">
        <v>1849</v>
      </c>
      <c r="B1431" s="105"/>
      <c r="C1431" s="105"/>
      <c r="D1431" s="105"/>
      <c r="E1431" s="105"/>
      <c r="F1431" s="105"/>
      <c r="G1431" s="105"/>
      <c r="H1431" s="105"/>
      <c r="I1431" s="105"/>
      <c r="J1431" s="105"/>
      <c r="K1431" s="105"/>
      <c r="L1431" s="105"/>
      <c r="M1431" s="105"/>
    </row>
    <row r="1432" spans="1:14" s="4" customFormat="1" ht="20.100000000000001" customHeight="1" x14ac:dyDescent="0.25">
      <c r="A1432" s="22"/>
      <c r="B1432" s="34"/>
      <c r="C1432" s="15"/>
      <c r="D1432" s="32"/>
      <c r="E1432" s="32"/>
      <c r="F1432" s="13"/>
      <c r="G1432" s="9"/>
      <c r="H1432" s="10"/>
      <c r="I1432" s="10"/>
      <c r="J1432" s="9"/>
      <c r="K1432" s="10"/>
      <c r="L1432" s="9"/>
      <c r="M1432" s="10"/>
    </row>
    <row r="1433" spans="1:14" s="4" customFormat="1" ht="20.100000000000001" customHeight="1" x14ac:dyDescent="0.25">
      <c r="A1433" s="106" t="s">
        <v>1850</v>
      </c>
      <c r="B1433" s="106"/>
      <c r="C1433" s="106"/>
      <c r="D1433" s="106"/>
      <c r="E1433" s="106"/>
      <c r="F1433" s="106"/>
      <c r="G1433" s="106"/>
      <c r="H1433" s="106"/>
      <c r="I1433" s="106"/>
      <c r="J1433" s="106"/>
      <c r="K1433" s="106"/>
      <c r="L1433" s="106"/>
      <c r="M1433" s="106"/>
    </row>
    <row r="1434" spans="1:14" s="1" customFormat="1" ht="20.100000000000001" customHeight="1" thickBot="1" x14ac:dyDescent="0.3">
      <c r="A1434" s="22"/>
      <c r="B1434" s="34"/>
      <c r="C1434" s="15"/>
      <c r="D1434" s="32"/>
      <c r="E1434" s="32"/>
      <c r="F1434" s="13"/>
      <c r="G1434" s="9"/>
      <c r="H1434" s="10"/>
      <c r="I1434" s="10"/>
      <c r="J1434" s="9"/>
      <c r="K1434" s="10"/>
      <c r="L1434" s="9"/>
      <c r="M1434" s="10"/>
    </row>
    <row r="1435" spans="1:14" s="1" customFormat="1" ht="30" customHeight="1" x14ac:dyDescent="0.25">
      <c r="A1435" s="81" t="s">
        <v>508</v>
      </c>
      <c r="B1435" s="61" t="s">
        <v>4</v>
      </c>
      <c r="C1435" s="62" t="s">
        <v>943</v>
      </c>
      <c r="D1435" s="63" t="s">
        <v>5</v>
      </c>
      <c r="E1435" s="61" t="s">
        <v>6</v>
      </c>
      <c r="F1435" s="62" t="s">
        <v>7</v>
      </c>
      <c r="G1435" s="61" t="s">
        <v>8</v>
      </c>
      <c r="H1435" s="64" t="s">
        <v>10</v>
      </c>
      <c r="I1435" s="64" t="s">
        <v>9</v>
      </c>
      <c r="J1435" s="65" t="s">
        <v>11</v>
      </c>
      <c r="K1435" s="61" t="s">
        <v>541</v>
      </c>
      <c r="L1435" s="65" t="s">
        <v>542</v>
      </c>
      <c r="M1435" s="64" t="s">
        <v>12</v>
      </c>
    </row>
    <row r="1436" spans="1:14" s="10" customFormat="1" ht="39.950000000000003" customHeight="1" x14ac:dyDescent="0.25">
      <c r="A1436" s="23">
        <v>898</v>
      </c>
      <c r="B1436" s="14" t="s">
        <v>84</v>
      </c>
      <c r="C1436" s="18" t="s">
        <v>942</v>
      </c>
      <c r="D1436" s="85" t="s">
        <v>1833</v>
      </c>
      <c r="E1436" s="66" t="s">
        <v>1830</v>
      </c>
      <c r="F1436" s="5" t="s">
        <v>14</v>
      </c>
      <c r="G1436" s="68">
        <v>35000</v>
      </c>
      <c r="H1436" s="69"/>
      <c r="I1436" s="69">
        <f t="shared" si="92"/>
        <v>1004.5</v>
      </c>
      <c r="J1436" s="69">
        <f t="shared" si="94"/>
        <v>1064</v>
      </c>
      <c r="K1436" s="69">
        <v>999.4</v>
      </c>
      <c r="L1436" s="69">
        <f t="shared" si="96"/>
        <v>3067.9</v>
      </c>
      <c r="M1436" s="68">
        <f t="shared" si="97"/>
        <v>31932.1</v>
      </c>
      <c r="N1436" s="38"/>
    </row>
    <row r="1437" spans="1:14" s="10" customFormat="1" ht="39.950000000000003" customHeight="1" x14ac:dyDescent="0.25">
      <c r="A1437" s="23">
        <v>899</v>
      </c>
      <c r="B1437" s="14" t="s">
        <v>109</v>
      </c>
      <c r="C1437" s="18" t="s">
        <v>942</v>
      </c>
      <c r="D1437" s="85" t="s">
        <v>1833</v>
      </c>
      <c r="E1437" s="66" t="s">
        <v>1830</v>
      </c>
      <c r="F1437" s="5" t="s">
        <v>17</v>
      </c>
      <c r="G1437" s="68">
        <v>35000</v>
      </c>
      <c r="H1437" s="69"/>
      <c r="I1437" s="69">
        <f t="shared" si="92"/>
        <v>1004.5</v>
      </c>
      <c r="J1437" s="69">
        <f t="shared" si="94"/>
        <v>1064</v>
      </c>
      <c r="K1437" s="69">
        <v>25</v>
      </c>
      <c r="L1437" s="69">
        <f t="shared" si="96"/>
        <v>2093.5</v>
      </c>
      <c r="M1437" s="68">
        <f t="shared" si="97"/>
        <v>32906.5</v>
      </c>
      <c r="N1437" s="38"/>
    </row>
    <row r="1438" spans="1:14" s="10" customFormat="1" ht="39.950000000000003" customHeight="1" x14ac:dyDescent="0.25">
      <c r="A1438" s="23">
        <v>900</v>
      </c>
      <c r="B1438" s="14" t="s">
        <v>234</v>
      </c>
      <c r="C1438" s="18" t="s">
        <v>942</v>
      </c>
      <c r="D1438" s="85" t="s">
        <v>1833</v>
      </c>
      <c r="E1438" s="66" t="s">
        <v>1830</v>
      </c>
      <c r="F1438" s="5" t="s">
        <v>17</v>
      </c>
      <c r="G1438" s="68">
        <v>35000</v>
      </c>
      <c r="H1438" s="69"/>
      <c r="I1438" s="69">
        <f t="shared" si="92"/>
        <v>1004.5</v>
      </c>
      <c r="J1438" s="69">
        <f t="shared" si="94"/>
        <v>1064</v>
      </c>
      <c r="K1438" s="69">
        <v>2405.2399999999998</v>
      </c>
      <c r="L1438" s="69">
        <f t="shared" si="96"/>
        <v>4473.74</v>
      </c>
      <c r="M1438" s="68">
        <f t="shared" si="97"/>
        <v>30526.260000000002</v>
      </c>
      <c r="N1438" s="38"/>
    </row>
    <row r="1439" spans="1:14" s="10" customFormat="1" ht="39.950000000000003" customHeight="1" x14ac:dyDescent="0.25">
      <c r="A1439" s="23">
        <v>901</v>
      </c>
      <c r="B1439" s="14" t="s">
        <v>238</v>
      </c>
      <c r="C1439" s="18" t="s">
        <v>942</v>
      </c>
      <c r="D1439" s="85" t="s">
        <v>1833</v>
      </c>
      <c r="E1439" s="66" t="s">
        <v>1830</v>
      </c>
      <c r="F1439" s="5" t="s">
        <v>17</v>
      </c>
      <c r="G1439" s="68">
        <v>35000</v>
      </c>
      <c r="H1439" s="69"/>
      <c r="I1439" s="69">
        <f t="shared" si="92"/>
        <v>1004.5</v>
      </c>
      <c r="J1439" s="69">
        <f t="shared" si="94"/>
        <v>1064</v>
      </c>
      <c r="K1439" s="69">
        <v>1215.1199999999999</v>
      </c>
      <c r="L1439" s="69">
        <f t="shared" si="96"/>
        <v>3283.62</v>
      </c>
      <c r="M1439" s="68">
        <f t="shared" si="97"/>
        <v>31716.38</v>
      </c>
      <c r="N1439" s="38"/>
    </row>
    <row r="1440" spans="1:14" s="10" customFormat="1" ht="39.950000000000003" customHeight="1" x14ac:dyDescent="0.25">
      <c r="A1440" s="23">
        <v>902</v>
      </c>
      <c r="B1440" s="14" t="s">
        <v>270</v>
      </c>
      <c r="C1440" s="18" t="s">
        <v>942</v>
      </c>
      <c r="D1440" s="85" t="s">
        <v>1833</v>
      </c>
      <c r="E1440" s="66" t="s">
        <v>1830</v>
      </c>
      <c r="F1440" s="5" t="s">
        <v>17</v>
      </c>
      <c r="G1440" s="68">
        <v>35000</v>
      </c>
      <c r="H1440" s="69"/>
      <c r="I1440" s="69">
        <f t="shared" ref="I1440:I1533" si="98">+G1440*2.87%</f>
        <v>1004.5</v>
      </c>
      <c r="J1440" s="69">
        <f t="shared" si="94"/>
        <v>1064</v>
      </c>
      <c r="K1440" s="69">
        <v>351.7</v>
      </c>
      <c r="L1440" s="69">
        <f t="shared" si="96"/>
        <v>2420.1999999999998</v>
      </c>
      <c r="M1440" s="68">
        <f t="shared" si="97"/>
        <v>32579.8</v>
      </c>
      <c r="N1440" s="38"/>
    </row>
    <row r="1441" spans="1:14" s="10" customFormat="1" ht="39.950000000000003" customHeight="1" x14ac:dyDescent="0.25">
      <c r="A1441" s="23">
        <v>903</v>
      </c>
      <c r="B1441" s="14" t="s">
        <v>272</v>
      </c>
      <c r="C1441" s="18" t="s">
        <v>942</v>
      </c>
      <c r="D1441" s="85" t="s">
        <v>1833</v>
      </c>
      <c r="E1441" s="66" t="s">
        <v>1830</v>
      </c>
      <c r="F1441" s="5" t="s">
        <v>17</v>
      </c>
      <c r="G1441" s="68">
        <v>35000</v>
      </c>
      <c r="H1441" s="69"/>
      <c r="I1441" s="69">
        <f t="shared" si="98"/>
        <v>1004.5</v>
      </c>
      <c r="J1441" s="69">
        <f t="shared" si="94"/>
        <v>1064</v>
      </c>
      <c r="K1441" s="69">
        <v>581.79999999999995</v>
      </c>
      <c r="L1441" s="69">
        <f t="shared" si="96"/>
        <v>2650.3</v>
      </c>
      <c r="M1441" s="68">
        <f t="shared" si="97"/>
        <v>32349.7</v>
      </c>
      <c r="N1441" s="38"/>
    </row>
    <row r="1442" spans="1:14" s="10" customFormat="1" ht="39.950000000000003" customHeight="1" x14ac:dyDescent="0.25">
      <c r="A1442" s="23">
        <v>904</v>
      </c>
      <c r="B1442" s="14" t="s">
        <v>278</v>
      </c>
      <c r="C1442" s="18" t="s">
        <v>942</v>
      </c>
      <c r="D1442" s="85" t="s">
        <v>1833</v>
      </c>
      <c r="E1442" s="66" t="s">
        <v>1830</v>
      </c>
      <c r="F1442" s="5" t="s">
        <v>14</v>
      </c>
      <c r="G1442" s="68">
        <v>35000</v>
      </c>
      <c r="H1442" s="69"/>
      <c r="I1442" s="69">
        <f t="shared" si="98"/>
        <v>1004.5</v>
      </c>
      <c r="J1442" s="69">
        <f t="shared" si="94"/>
        <v>1064</v>
      </c>
      <c r="K1442" s="69">
        <v>25</v>
      </c>
      <c r="L1442" s="69">
        <f t="shared" si="96"/>
        <v>2093.5</v>
      </c>
      <c r="M1442" s="68">
        <f t="shared" si="97"/>
        <v>32906.5</v>
      </c>
      <c r="N1442" s="38"/>
    </row>
    <row r="1443" spans="1:14" s="10" customFormat="1" ht="39.950000000000003" customHeight="1" x14ac:dyDescent="0.25">
      <c r="A1443" s="23">
        <v>905</v>
      </c>
      <c r="B1443" s="14" t="s">
        <v>287</v>
      </c>
      <c r="C1443" s="18" t="s">
        <v>942</v>
      </c>
      <c r="D1443" s="85" t="s">
        <v>1833</v>
      </c>
      <c r="E1443" s="66" t="s">
        <v>1830</v>
      </c>
      <c r="F1443" s="5" t="s">
        <v>14</v>
      </c>
      <c r="G1443" s="68">
        <v>35000</v>
      </c>
      <c r="H1443" s="69"/>
      <c r="I1443" s="69">
        <f t="shared" si="98"/>
        <v>1004.5</v>
      </c>
      <c r="J1443" s="69">
        <f t="shared" si="94"/>
        <v>1064</v>
      </c>
      <c r="K1443" s="69">
        <v>25</v>
      </c>
      <c r="L1443" s="69">
        <f t="shared" si="96"/>
        <v>2093.5</v>
      </c>
      <c r="M1443" s="68">
        <f t="shared" si="97"/>
        <v>32906.5</v>
      </c>
      <c r="N1443" s="38"/>
    </row>
    <row r="1444" spans="1:14" s="10" customFormat="1" ht="39.950000000000003" customHeight="1" x14ac:dyDescent="0.25">
      <c r="A1444" s="23">
        <v>906</v>
      </c>
      <c r="B1444" s="14" t="s">
        <v>354</v>
      </c>
      <c r="C1444" s="18" t="s">
        <v>942</v>
      </c>
      <c r="D1444" s="85" t="s">
        <v>1833</v>
      </c>
      <c r="E1444" s="66" t="s">
        <v>1830</v>
      </c>
      <c r="F1444" s="5" t="s">
        <v>17</v>
      </c>
      <c r="G1444" s="68">
        <v>35000</v>
      </c>
      <c r="H1444" s="69"/>
      <c r="I1444" s="69">
        <f t="shared" si="98"/>
        <v>1004.5</v>
      </c>
      <c r="J1444" s="69">
        <f t="shared" si="94"/>
        <v>1064</v>
      </c>
      <c r="K1444" s="69">
        <v>25</v>
      </c>
      <c r="L1444" s="69">
        <f t="shared" si="96"/>
        <v>2093.5</v>
      </c>
      <c r="M1444" s="68">
        <f t="shared" si="97"/>
        <v>32906.5</v>
      </c>
      <c r="N1444" s="38"/>
    </row>
    <row r="1445" spans="1:14" s="10" customFormat="1" ht="39.950000000000003" customHeight="1" x14ac:dyDescent="0.25">
      <c r="A1445" s="23">
        <v>907</v>
      </c>
      <c r="B1445" s="14" t="s">
        <v>362</v>
      </c>
      <c r="C1445" s="18" t="s">
        <v>942</v>
      </c>
      <c r="D1445" s="85" t="s">
        <v>1833</v>
      </c>
      <c r="E1445" s="66" t="s">
        <v>1830</v>
      </c>
      <c r="F1445" s="5" t="s">
        <v>17</v>
      </c>
      <c r="G1445" s="68">
        <v>35000</v>
      </c>
      <c r="H1445" s="69"/>
      <c r="I1445" s="69">
        <f t="shared" si="98"/>
        <v>1004.5</v>
      </c>
      <c r="J1445" s="69">
        <f t="shared" si="94"/>
        <v>1064</v>
      </c>
      <c r="K1445" s="69">
        <v>1397.32</v>
      </c>
      <c r="L1445" s="69">
        <f t="shared" si="96"/>
        <v>3465.8199999999997</v>
      </c>
      <c r="M1445" s="68">
        <f t="shared" si="97"/>
        <v>31534.18</v>
      </c>
      <c r="N1445" s="38"/>
    </row>
    <row r="1446" spans="1:14" s="10" customFormat="1" ht="39.950000000000003" customHeight="1" x14ac:dyDescent="0.25">
      <c r="A1446" s="23">
        <v>908</v>
      </c>
      <c r="B1446" s="14" t="s">
        <v>365</v>
      </c>
      <c r="C1446" s="18" t="s">
        <v>942</v>
      </c>
      <c r="D1446" s="85" t="s">
        <v>1833</v>
      </c>
      <c r="E1446" s="66" t="s">
        <v>1830</v>
      </c>
      <c r="F1446" s="5" t="s">
        <v>14</v>
      </c>
      <c r="G1446" s="68">
        <v>8166.67</v>
      </c>
      <c r="H1446" s="69"/>
      <c r="I1446" s="69">
        <f t="shared" si="98"/>
        <v>234.38342900000001</v>
      </c>
      <c r="J1446" s="69">
        <f t="shared" si="94"/>
        <v>248.26676800000001</v>
      </c>
      <c r="K1446" s="69">
        <v>2310.4</v>
      </c>
      <c r="L1446" s="69">
        <f t="shared" si="96"/>
        <v>2793.050197</v>
      </c>
      <c r="M1446" s="68">
        <f t="shared" si="97"/>
        <v>5373.6198029999996</v>
      </c>
      <c r="N1446" s="38"/>
    </row>
    <row r="1447" spans="1:14" s="10" customFormat="1" ht="39.950000000000003" customHeight="1" x14ac:dyDescent="0.25">
      <c r="A1447" s="23">
        <v>909</v>
      </c>
      <c r="B1447" s="14" t="s">
        <v>384</v>
      </c>
      <c r="C1447" s="18" t="s">
        <v>944</v>
      </c>
      <c r="D1447" s="85" t="s">
        <v>1833</v>
      </c>
      <c r="E1447" s="66" t="s">
        <v>1830</v>
      </c>
      <c r="F1447" s="5" t="s">
        <v>14</v>
      </c>
      <c r="G1447" s="68">
        <v>35000</v>
      </c>
      <c r="H1447" s="69"/>
      <c r="I1447" s="69">
        <f t="shared" si="98"/>
        <v>1004.5</v>
      </c>
      <c r="J1447" s="69">
        <f t="shared" si="94"/>
        <v>1064</v>
      </c>
      <c r="K1447" s="69">
        <v>1005.1</v>
      </c>
      <c r="L1447" s="69">
        <f t="shared" si="96"/>
        <v>3073.6</v>
      </c>
      <c r="M1447" s="68">
        <f t="shared" si="97"/>
        <v>31926.400000000001</v>
      </c>
      <c r="N1447" s="38"/>
    </row>
    <row r="1448" spans="1:14" s="10" customFormat="1" ht="39.950000000000003" customHeight="1" x14ac:dyDescent="0.25">
      <c r="A1448" s="23">
        <v>910</v>
      </c>
      <c r="B1448" s="14" t="s">
        <v>399</v>
      </c>
      <c r="C1448" s="18" t="s">
        <v>942</v>
      </c>
      <c r="D1448" s="85" t="s">
        <v>1833</v>
      </c>
      <c r="E1448" s="66" t="s">
        <v>1830</v>
      </c>
      <c r="F1448" s="5" t="s">
        <v>14</v>
      </c>
      <c r="G1448" s="68">
        <v>28350</v>
      </c>
      <c r="H1448" s="69"/>
      <c r="I1448" s="69">
        <f t="shared" si="98"/>
        <v>813.64499999999998</v>
      </c>
      <c r="J1448" s="69">
        <f t="shared" si="94"/>
        <v>861.84</v>
      </c>
      <c r="K1448" s="69">
        <v>817.8</v>
      </c>
      <c r="L1448" s="69">
        <f t="shared" si="96"/>
        <v>2493.2849999999999</v>
      </c>
      <c r="M1448" s="68">
        <f t="shared" si="97"/>
        <v>25856.715</v>
      </c>
      <c r="N1448" s="38"/>
    </row>
    <row r="1449" spans="1:14" s="10" customFormat="1" ht="39.950000000000003" customHeight="1" x14ac:dyDescent="0.25">
      <c r="A1449" s="23">
        <v>911</v>
      </c>
      <c r="B1449" s="14" t="s">
        <v>407</v>
      </c>
      <c r="C1449" s="18" t="s">
        <v>942</v>
      </c>
      <c r="D1449" s="85" t="s">
        <v>1833</v>
      </c>
      <c r="E1449" s="66" t="s">
        <v>1830</v>
      </c>
      <c r="F1449" s="5" t="s">
        <v>14</v>
      </c>
      <c r="G1449" s="68">
        <v>35000</v>
      </c>
      <c r="H1449" s="69"/>
      <c r="I1449" s="69">
        <f t="shared" si="98"/>
        <v>1004.5</v>
      </c>
      <c r="J1449" s="69">
        <f t="shared" si="94"/>
        <v>1064</v>
      </c>
      <c r="K1449" s="69">
        <v>25</v>
      </c>
      <c r="L1449" s="69">
        <f t="shared" si="96"/>
        <v>2093.5</v>
      </c>
      <c r="M1449" s="68">
        <f t="shared" si="97"/>
        <v>32906.5</v>
      </c>
      <c r="N1449" s="38"/>
    </row>
    <row r="1450" spans="1:14" s="10" customFormat="1" ht="39.950000000000003" customHeight="1" x14ac:dyDescent="0.25">
      <c r="A1450" s="23">
        <v>912</v>
      </c>
      <c r="B1450" s="14" t="s">
        <v>422</v>
      </c>
      <c r="C1450" s="18" t="s">
        <v>944</v>
      </c>
      <c r="D1450" s="85" t="s">
        <v>1833</v>
      </c>
      <c r="E1450" s="66" t="s">
        <v>1830</v>
      </c>
      <c r="F1450" s="5" t="s">
        <v>17</v>
      </c>
      <c r="G1450" s="68">
        <v>35000</v>
      </c>
      <c r="H1450" s="69"/>
      <c r="I1450" s="69">
        <f t="shared" si="98"/>
        <v>1004.5</v>
      </c>
      <c r="J1450" s="69">
        <f t="shared" si="94"/>
        <v>1064</v>
      </c>
      <c r="K1450" s="69">
        <v>2096.86</v>
      </c>
      <c r="L1450" s="69">
        <f t="shared" si="96"/>
        <v>4165.3600000000006</v>
      </c>
      <c r="M1450" s="68">
        <f t="shared" si="97"/>
        <v>30834.639999999999</v>
      </c>
      <c r="N1450" s="38"/>
    </row>
    <row r="1451" spans="1:14" s="10" customFormat="1" ht="39.950000000000003" customHeight="1" x14ac:dyDescent="0.25">
      <c r="A1451" s="23">
        <v>913</v>
      </c>
      <c r="B1451" s="5" t="s">
        <v>1643</v>
      </c>
      <c r="C1451" s="18" t="s">
        <v>944</v>
      </c>
      <c r="D1451" s="85" t="s">
        <v>1833</v>
      </c>
      <c r="E1451" s="66" t="s">
        <v>1830</v>
      </c>
      <c r="F1451" s="14" t="s">
        <v>1099</v>
      </c>
      <c r="G1451" s="78">
        <v>36000</v>
      </c>
      <c r="H1451" s="83"/>
      <c r="I1451" s="83">
        <f t="shared" si="98"/>
        <v>1033.2</v>
      </c>
      <c r="J1451" s="83">
        <f t="shared" si="94"/>
        <v>1094.4000000000001</v>
      </c>
      <c r="K1451" s="83">
        <v>25</v>
      </c>
      <c r="L1451" s="84">
        <f t="shared" si="96"/>
        <v>2152.6000000000004</v>
      </c>
      <c r="M1451" s="84">
        <f t="shared" si="97"/>
        <v>33847.4</v>
      </c>
      <c r="N1451" s="38"/>
    </row>
    <row r="1452" spans="1:14" s="10" customFormat="1" ht="39.950000000000003" customHeight="1" x14ac:dyDescent="0.25">
      <c r="A1452" s="23">
        <v>914</v>
      </c>
      <c r="B1452" s="5" t="s">
        <v>1654</v>
      </c>
      <c r="C1452" s="18" t="s">
        <v>942</v>
      </c>
      <c r="D1452" s="85" t="s">
        <v>1833</v>
      </c>
      <c r="E1452" s="66" t="s">
        <v>1830</v>
      </c>
      <c r="F1452" s="14" t="s">
        <v>1099</v>
      </c>
      <c r="G1452" s="78">
        <v>43000</v>
      </c>
      <c r="H1452" s="83">
        <v>866.06</v>
      </c>
      <c r="I1452" s="83">
        <f t="shared" si="98"/>
        <v>1234.0999999999999</v>
      </c>
      <c r="J1452" s="83">
        <f t="shared" si="94"/>
        <v>1307.2</v>
      </c>
      <c r="K1452" s="83">
        <v>25</v>
      </c>
      <c r="L1452" s="84">
        <f t="shared" si="96"/>
        <v>3432.3599999999997</v>
      </c>
      <c r="M1452" s="84">
        <f t="shared" si="97"/>
        <v>39567.64</v>
      </c>
      <c r="N1452" s="38"/>
    </row>
    <row r="1453" spans="1:14" s="10" customFormat="1" ht="39.950000000000003" customHeight="1" x14ac:dyDescent="0.25">
      <c r="A1453" s="23">
        <v>915</v>
      </c>
      <c r="B1453" s="5" t="s">
        <v>1623</v>
      </c>
      <c r="C1453" s="18" t="s">
        <v>944</v>
      </c>
      <c r="D1453" s="85" t="s">
        <v>1833</v>
      </c>
      <c r="E1453" s="66" t="s">
        <v>1830</v>
      </c>
      <c r="F1453" s="14" t="s">
        <v>1099</v>
      </c>
      <c r="G1453" s="80">
        <v>43000</v>
      </c>
      <c r="H1453" s="78">
        <v>866.06</v>
      </c>
      <c r="I1453" s="78">
        <f t="shared" si="98"/>
        <v>1234.0999999999999</v>
      </c>
      <c r="J1453" s="78">
        <f t="shared" si="94"/>
        <v>1307.2</v>
      </c>
      <c r="K1453" s="78">
        <v>25</v>
      </c>
      <c r="L1453" s="78">
        <f>+I1453+H1453+J1453+K1453</f>
        <v>3432.3599999999997</v>
      </c>
      <c r="M1453" s="78">
        <f t="shared" si="97"/>
        <v>39567.64</v>
      </c>
      <c r="N1453" s="38"/>
    </row>
    <row r="1454" spans="1:14" s="4" customFormat="1" ht="20.100000000000001" customHeight="1" x14ac:dyDescent="0.25">
      <c r="A1454" s="105" t="s">
        <v>0</v>
      </c>
      <c r="B1454" s="105"/>
      <c r="C1454" s="105"/>
      <c r="D1454" s="105"/>
      <c r="E1454" s="105"/>
      <c r="F1454" s="105"/>
      <c r="G1454" s="105"/>
      <c r="H1454" s="105"/>
      <c r="I1454" s="105"/>
      <c r="J1454" s="105"/>
      <c r="K1454" s="105"/>
      <c r="L1454" s="105"/>
      <c r="M1454" s="105"/>
    </row>
    <row r="1455" spans="1:14" s="4" customFormat="1" ht="20.100000000000001" customHeight="1" x14ac:dyDescent="0.25">
      <c r="A1455" s="105" t="s">
        <v>1</v>
      </c>
      <c r="B1455" s="105"/>
      <c r="C1455" s="105"/>
      <c r="D1455" s="105"/>
      <c r="E1455" s="105"/>
      <c r="F1455" s="105"/>
      <c r="G1455" s="105"/>
      <c r="H1455" s="105"/>
      <c r="I1455" s="105"/>
      <c r="J1455" s="105"/>
      <c r="K1455" s="105"/>
      <c r="L1455" s="105"/>
      <c r="M1455" s="105"/>
    </row>
    <row r="1456" spans="1:14" s="4" customFormat="1" ht="20.100000000000001" customHeight="1" x14ac:dyDescent="0.25">
      <c r="A1456" s="105" t="s">
        <v>2</v>
      </c>
      <c r="B1456" s="105"/>
      <c r="C1456" s="105"/>
      <c r="D1456" s="105"/>
      <c r="E1456" s="105"/>
      <c r="F1456" s="105"/>
      <c r="G1456" s="105"/>
      <c r="H1456" s="105"/>
      <c r="I1456" s="105"/>
      <c r="J1456" s="105"/>
      <c r="K1456" s="105"/>
      <c r="L1456" s="105"/>
      <c r="M1456" s="105"/>
    </row>
    <row r="1457" spans="1:14" s="4" customFormat="1" ht="20.100000000000001" customHeight="1" x14ac:dyDescent="0.25">
      <c r="A1457" s="22"/>
      <c r="B1457" s="34"/>
      <c r="C1457" s="15"/>
      <c r="D1457" s="32"/>
      <c r="E1457" s="32"/>
      <c r="F1457" s="13"/>
      <c r="G1457" s="9"/>
      <c r="H1457" s="10"/>
      <c r="I1457" s="10"/>
      <c r="J1457" s="9"/>
      <c r="K1457" s="10"/>
      <c r="L1457" s="9"/>
      <c r="M1457" s="10"/>
    </row>
    <row r="1458" spans="1:14" s="4" customFormat="1" ht="20.100000000000001" customHeight="1" x14ac:dyDescent="0.25">
      <c r="A1458" s="105" t="s">
        <v>3</v>
      </c>
      <c r="B1458" s="105"/>
      <c r="C1458" s="105"/>
      <c r="D1458" s="105"/>
      <c r="E1458" s="105"/>
      <c r="F1458" s="105"/>
      <c r="G1458" s="105"/>
      <c r="H1458" s="105"/>
      <c r="I1458" s="105"/>
      <c r="J1458" s="105"/>
      <c r="K1458" s="105"/>
      <c r="L1458" s="105"/>
      <c r="M1458" s="105"/>
    </row>
    <row r="1459" spans="1:14" s="4" customFormat="1" ht="20.100000000000001" customHeight="1" x14ac:dyDescent="0.25">
      <c r="A1459" s="105" t="s">
        <v>1849</v>
      </c>
      <c r="B1459" s="105"/>
      <c r="C1459" s="105"/>
      <c r="D1459" s="105"/>
      <c r="E1459" s="105"/>
      <c r="F1459" s="105"/>
      <c r="G1459" s="105"/>
      <c r="H1459" s="105"/>
      <c r="I1459" s="105"/>
      <c r="J1459" s="105"/>
      <c r="K1459" s="105"/>
      <c r="L1459" s="105"/>
      <c r="M1459" s="105"/>
    </row>
    <row r="1460" spans="1:14" s="4" customFormat="1" ht="20.100000000000001" customHeight="1" x14ac:dyDescent="0.25">
      <c r="A1460" s="22"/>
      <c r="B1460" s="34"/>
      <c r="C1460" s="15"/>
      <c r="D1460" s="32"/>
      <c r="E1460" s="32"/>
      <c r="F1460" s="13"/>
      <c r="G1460" s="9"/>
      <c r="H1460" s="10"/>
      <c r="I1460" s="10"/>
      <c r="J1460" s="9"/>
      <c r="K1460" s="10"/>
      <c r="L1460" s="9"/>
      <c r="M1460" s="10"/>
    </row>
    <row r="1461" spans="1:14" s="4" customFormat="1" ht="20.100000000000001" customHeight="1" x14ac:dyDescent="0.25">
      <c r="A1461" s="106" t="s">
        <v>1850</v>
      </c>
      <c r="B1461" s="106"/>
      <c r="C1461" s="106"/>
      <c r="D1461" s="106"/>
      <c r="E1461" s="106"/>
      <c r="F1461" s="106"/>
      <c r="G1461" s="106"/>
      <c r="H1461" s="106"/>
      <c r="I1461" s="106"/>
      <c r="J1461" s="106"/>
      <c r="K1461" s="106"/>
      <c r="L1461" s="106"/>
      <c r="M1461" s="106"/>
    </row>
    <row r="1462" spans="1:14" s="1" customFormat="1" ht="20.100000000000001" customHeight="1" thickBot="1" x14ac:dyDescent="0.3">
      <c r="A1462" s="22"/>
      <c r="B1462" s="34"/>
      <c r="C1462" s="15"/>
      <c r="D1462" s="32"/>
      <c r="E1462" s="32"/>
      <c r="F1462" s="13"/>
      <c r="G1462" s="9"/>
      <c r="H1462" s="10"/>
      <c r="I1462" s="10"/>
      <c r="J1462" s="9"/>
      <c r="K1462" s="10"/>
      <c r="L1462" s="9"/>
      <c r="M1462" s="10"/>
    </row>
    <row r="1463" spans="1:14" s="1" customFormat="1" ht="30" customHeight="1" x14ac:dyDescent="0.25">
      <c r="A1463" s="81" t="s">
        <v>508</v>
      </c>
      <c r="B1463" s="61" t="s">
        <v>4</v>
      </c>
      <c r="C1463" s="62" t="s">
        <v>943</v>
      </c>
      <c r="D1463" s="63" t="s">
        <v>5</v>
      </c>
      <c r="E1463" s="61" t="s">
        <v>6</v>
      </c>
      <c r="F1463" s="62" t="s">
        <v>7</v>
      </c>
      <c r="G1463" s="61" t="s">
        <v>8</v>
      </c>
      <c r="H1463" s="64" t="s">
        <v>10</v>
      </c>
      <c r="I1463" s="64" t="s">
        <v>9</v>
      </c>
      <c r="J1463" s="65" t="s">
        <v>11</v>
      </c>
      <c r="K1463" s="61" t="s">
        <v>541</v>
      </c>
      <c r="L1463" s="65" t="s">
        <v>542</v>
      </c>
      <c r="M1463" s="64" t="s">
        <v>12</v>
      </c>
    </row>
    <row r="1464" spans="1:14" s="10" customFormat="1" ht="39.950000000000003" customHeight="1" x14ac:dyDescent="0.25">
      <c r="A1464" s="23">
        <v>916</v>
      </c>
      <c r="B1464" s="5" t="s">
        <v>1700</v>
      </c>
      <c r="C1464" s="19" t="s">
        <v>944</v>
      </c>
      <c r="D1464" s="85" t="s">
        <v>1833</v>
      </c>
      <c r="E1464" s="66" t="s">
        <v>1830</v>
      </c>
      <c r="F1464" s="14" t="s">
        <v>1099</v>
      </c>
      <c r="G1464" s="78">
        <v>36000</v>
      </c>
      <c r="H1464" s="83"/>
      <c r="I1464" s="83">
        <f t="shared" si="98"/>
        <v>1033.2</v>
      </c>
      <c r="J1464" s="83">
        <f t="shared" si="94"/>
        <v>1094.4000000000001</v>
      </c>
      <c r="K1464" s="83">
        <v>25</v>
      </c>
      <c r="L1464" s="84">
        <f>+H1464+I1464+J1464+K1464</f>
        <v>2152.6000000000004</v>
      </c>
      <c r="M1464" s="84">
        <f t="shared" si="97"/>
        <v>33847.4</v>
      </c>
      <c r="N1464" s="38"/>
    </row>
    <row r="1465" spans="1:14" s="10" customFormat="1" ht="39.950000000000003" customHeight="1" x14ac:dyDescent="0.25">
      <c r="A1465" s="23">
        <v>917</v>
      </c>
      <c r="B1465" s="74" t="s">
        <v>601</v>
      </c>
      <c r="C1465" s="19" t="s">
        <v>942</v>
      </c>
      <c r="D1465" s="85" t="s">
        <v>1833</v>
      </c>
      <c r="E1465" s="66" t="s">
        <v>1830</v>
      </c>
      <c r="F1465" s="16" t="s">
        <v>14</v>
      </c>
      <c r="G1465" s="79">
        <v>35000</v>
      </c>
      <c r="H1465" s="75"/>
      <c r="I1465" s="75">
        <f t="shared" si="98"/>
        <v>1004.5</v>
      </c>
      <c r="J1465" s="69">
        <f t="shared" si="94"/>
        <v>1064</v>
      </c>
      <c r="K1465" s="75">
        <v>25</v>
      </c>
      <c r="L1465" s="69">
        <f>+H1465+I1465+J1465+K1465</f>
        <v>2093.5</v>
      </c>
      <c r="M1465" s="79">
        <f t="shared" si="97"/>
        <v>32906.5</v>
      </c>
      <c r="N1465" s="38"/>
    </row>
    <row r="1466" spans="1:14" s="10" customFormat="1" ht="39.950000000000003" customHeight="1" x14ac:dyDescent="0.25">
      <c r="A1466" s="23">
        <v>918</v>
      </c>
      <c r="B1466" s="5" t="s">
        <v>1701</v>
      </c>
      <c r="C1466" s="19" t="s">
        <v>944</v>
      </c>
      <c r="D1466" s="85" t="s">
        <v>1833</v>
      </c>
      <c r="E1466" s="66" t="s">
        <v>1830</v>
      </c>
      <c r="F1466" s="14" t="s">
        <v>1099</v>
      </c>
      <c r="G1466" s="78">
        <v>36000</v>
      </c>
      <c r="H1466" s="83"/>
      <c r="I1466" s="83">
        <f t="shared" si="98"/>
        <v>1033.2</v>
      </c>
      <c r="J1466" s="83">
        <f t="shared" si="94"/>
        <v>1094.4000000000001</v>
      </c>
      <c r="K1466" s="83">
        <v>25</v>
      </c>
      <c r="L1466" s="84">
        <f>+H1466+I1466+J1466+K1466</f>
        <v>2152.6000000000004</v>
      </c>
      <c r="M1466" s="84">
        <f t="shared" si="97"/>
        <v>33847.4</v>
      </c>
      <c r="N1466" s="38"/>
    </row>
    <row r="1467" spans="1:14" s="10" customFormat="1" ht="39.950000000000003" customHeight="1" x14ac:dyDescent="0.25">
      <c r="A1467" s="23">
        <v>919</v>
      </c>
      <c r="B1467" s="5" t="s">
        <v>1324</v>
      </c>
      <c r="C1467" s="18" t="s">
        <v>942</v>
      </c>
      <c r="D1467" s="85" t="s">
        <v>1833</v>
      </c>
      <c r="E1467" s="66" t="s">
        <v>1830</v>
      </c>
      <c r="F1467" s="14" t="s">
        <v>1099</v>
      </c>
      <c r="G1467" s="78">
        <v>31500</v>
      </c>
      <c r="H1467" s="78"/>
      <c r="I1467" s="78">
        <f t="shared" si="98"/>
        <v>904.05</v>
      </c>
      <c r="J1467" s="78">
        <f t="shared" si="94"/>
        <v>957.6</v>
      </c>
      <c r="K1467" s="78">
        <v>25</v>
      </c>
      <c r="L1467" s="78">
        <f>+I1467+H1467+J1467+K1467</f>
        <v>1886.65</v>
      </c>
      <c r="M1467" s="78">
        <f t="shared" si="97"/>
        <v>29613.35</v>
      </c>
      <c r="N1467" s="38"/>
    </row>
    <row r="1468" spans="1:14" s="10" customFormat="1" ht="39.950000000000003" customHeight="1" x14ac:dyDescent="0.25">
      <c r="A1468" s="23">
        <v>920</v>
      </c>
      <c r="B1468" s="16" t="s">
        <v>1609</v>
      </c>
      <c r="C1468" s="19" t="s">
        <v>942</v>
      </c>
      <c r="D1468" s="85" t="s">
        <v>1833</v>
      </c>
      <c r="E1468" s="66" t="s">
        <v>1830</v>
      </c>
      <c r="F1468" s="14" t="s">
        <v>1099</v>
      </c>
      <c r="G1468" s="80">
        <v>36000</v>
      </c>
      <c r="H1468" s="78"/>
      <c r="I1468" s="78">
        <f t="shared" si="98"/>
        <v>1033.2</v>
      </c>
      <c r="J1468" s="78">
        <f t="shared" si="94"/>
        <v>1094.4000000000001</v>
      </c>
      <c r="K1468" s="78">
        <v>25</v>
      </c>
      <c r="L1468" s="78">
        <f>+I1468+H1468+J1468+K1468</f>
        <v>2152.6000000000004</v>
      </c>
      <c r="M1468" s="78">
        <f t="shared" si="97"/>
        <v>33847.4</v>
      </c>
      <c r="N1468" s="38"/>
    </row>
    <row r="1469" spans="1:14" s="10" customFormat="1" ht="39.950000000000003" customHeight="1" x14ac:dyDescent="0.25">
      <c r="A1469" s="23">
        <v>921</v>
      </c>
      <c r="B1469" s="14" t="s">
        <v>1688</v>
      </c>
      <c r="C1469" s="18" t="s">
        <v>942</v>
      </c>
      <c r="D1469" s="85" t="s">
        <v>1833</v>
      </c>
      <c r="E1469" s="66" t="s">
        <v>1830</v>
      </c>
      <c r="F1469" s="14" t="s">
        <v>1099</v>
      </c>
      <c r="G1469" s="80">
        <v>36000</v>
      </c>
      <c r="H1469" s="83"/>
      <c r="I1469" s="83">
        <f t="shared" si="98"/>
        <v>1033.2</v>
      </c>
      <c r="J1469" s="83">
        <f t="shared" si="94"/>
        <v>1094.4000000000001</v>
      </c>
      <c r="K1469" s="83">
        <v>25</v>
      </c>
      <c r="L1469" s="84">
        <f>+H1469+I1469+J1469+K1469</f>
        <v>2152.6000000000004</v>
      </c>
      <c r="M1469" s="84">
        <f t="shared" si="97"/>
        <v>33847.4</v>
      </c>
      <c r="N1469" s="38"/>
    </row>
    <row r="1470" spans="1:14" s="10" customFormat="1" ht="39.950000000000003" customHeight="1" x14ac:dyDescent="0.25">
      <c r="A1470" s="23">
        <v>922</v>
      </c>
      <c r="B1470" s="5" t="s">
        <v>1628</v>
      </c>
      <c r="C1470" s="18" t="s">
        <v>944</v>
      </c>
      <c r="D1470" s="85" t="s">
        <v>1833</v>
      </c>
      <c r="E1470" s="66" t="s">
        <v>1830</v>
      </c>
      <c r="F1470" s="14" t="s">
        <v>1099</v>
      </c>
      <c r="G1470" s="78">
        <v>43000</v>
      </c>
      <c r="H1470" s="78">
        <v>866.06</v>
      </c>
      <c r="I1470" s="78">
        <f t="shared" si="98"/>
        <v>1234.0999999999999</v>
      </c>
      <c r="J1470" s="78">
        <f t="shared" si="94"/>
        <v>1307.2</v>
      </c>
      <c r="K1470" s="78">
        <v>25</v>
      </c>
      <c r="L1470" s="78">
        <f>+I1470+H1470+J1470+K1470</f>
        <v>3432.3599999999997</v>
      </c>
      <c r="M1470" s="78">
        <f t="shared" si="97"/>
        <v>39567.64</v>
      </c>
      <c r="N1470" s="38"/>
    </row>
    <row r="1471" spans="1:14" s="10" customFormat="1" ht="39.950000000000003" customHeight="1" x14ac:dyDescent="0.25">
      <c r="A1471" s="23">
        <v>923</v>
      </c>
      <c r="B1471" s="14" t="s">
        <v>1656</v>
      </c>
      <c r="C1471" s="18" t="s">
        <v>942</v>
      </c>
      <c r="D1471" s="85" t="s">
        <v>1833</v>
      </c>
      <c r="E1471" s="66" t="s">
        <v>1830</v>
      </c>
      <c r="F1471" s="14" t="s">
        <v>1099</v>
      </c>
      <c r="G1471" s="78">
        <v>43000</v>
      </c>
      <c r="H1471" s="83">
        <v>866.06</v>
      </c>
      <c r="I1471" s="83">
        <f t="shared" si="98"/>
        <v>1234.0999999999999</v>
      </c>
      <c r="J1471" s="83">
        <f t="shared" si="94"/>
        <v>1307.2</v>
      </c>
      <c r="K1471" s="83">
        <v>25</v>
      </c>
      <c r="L1471" s="84">
        <f>+H1471+I1471+J1471+K1471</f>
        <v>3432.3599999999997</v>
      </c>
      <c r="M1471" s="84">
        <f t="shared" si="97"/>
        <v>39567.64</v>
      </c>
      <c r="N1471" s="38"/>
    </row>
    <row r="1472" spans="1:14" s="10" customFormat="1" ht="39.950000000000003" customHeight="1" x14ac:dyDescent="0.25">
      <c r="A1472" s="23">
        <v>924</v>
      </c>
      <c r="B1472" s="5" t="s">
        <v>1337</v>
      </c>
      <c r="C1472" s="18" t="s">
        <v>944</v>
      </c>
      <c r="D1472" s="85" t="s">
        <v>1833</v>
      </c>
      <c r="E1472" s="66" t="s">
        <v>1830</v>
      </c>
      <c r="F1472" s="14" t="s">
        <v>1099</v>
      </c>
      <c r="G1472" s="78">
        <v>35000</v>
      </c>
      <c r="H1472" s="78"/>
      <c r="I1472" s="78">
        <f t="shared" si="98"/>
        <v>1004.5</v>
      </c>
      <c r="J1472" s="78">
        <f t="shared" si="94"/>
        <v>1064</v>
      </c>
      <c r="K1472" s="78">
        <v>25</v>
      </c>
      <c r="L1472" s="78">
        <f>+I1472+H1472+J1472+K1472</f>
        <v>2093.5</v>
      </c>
      <c r="M1472" s="78">
        <f t="shared" si="97"/>
        <v>32906.5</v>
      </c>
      <c r="N1472" s="38"/>
    </row>
    <row r="1473" spans="1:14" s="10" customFormat="1" ht="39.950000000000003" customHeight="1" x14ac:dyDescent="0.25">
      <c r="A1473" s="23">
        <v>925</v>
      </c>
      <c r="B1473" s="14" t="s">
        <v>32</v>
      </c>
      <c r="C1473" s="18" t="s">
        <v>944</v>
      </c>
      <c r="D1473" s="85" t="s">
        <v>1833</v>
      </c>
      <c r="E1473" s="66" t="s">
        <v>1830</v>
      </c>
      <c r="F1473" s="5" t="s">
        <v>14</v>
      </c>
      <c r="G1473" s="68">
        <v>12314.78</v>
      </c>
      <c r="H1473" s="69"/>
      <c r="I1473" s="69">
        <f t="shared" si="98"/>
        <v>353.43418600000001</v>
      </c>
      <c r="J1473" s="69">
        <f t="shared" si="94"/>
        <v>374.36931200000004</v>
      </c>
      <c r="K1473" s="69">
        <v>25</v>
      </c>
      <c r="L1473" s="69">
        <f t="shared" ref="L1473:L1524" si="99">+H1473+I1473+J1473+K1473</f>
        <v>752.80349799999999</v>
      </c>
      <c r="M1473" s="68">
        <f t="shared" si="97"/>
        <v>11561.976502000001</v>
      </c>
      <c r="N1473" s="38"/>
    </row>
    <row r="1474" spans="1:14" s="10" customFormat="1" ht="39.950000000000003" customHeight="1" x14ac:dyDescent="0.25">
      <c r="A1474" s="23">
        <v>926</v>
      </c>
      <c r="B1474" s="14" t="s">
        <v>140</v>
      </c>
      <c r="C1474" s="18" t="s">
        <v>944</v>
      </c>
      <c r="D1474" s="85" t="s">
        <v>1833</v>
      </c>
      <c r="E1474" s="66" t="s">
        <v>1830</v>
      </c>
      <c r="F1474" s="5" t="s">
        <v>14</v>
      </c>
      <c r="G1474" s="68">
        <v>35000</v>
      </c>
      <c r="H1474" s="69"/>
      <c r="I1474" s="69">
        <f t="shared" si="98"/>
        <v>1004.5</v>
      </c>
      <c r="J1474" s="69">
        <f t="shared" si="94"/>
        <v>1064</v>
      </c>
      <c r="K1474" s="69">
        <v>25</v>
      </c>
      <c r="L1474" s="69">
        <f t="shared" si="99"/>
        <v>2093.5</v>
      </c>
      <c r="M1474" s="68">
        <f t="shared" si="97"/>
        <v>32906.5</v>
      </c>
      <c r="N1474" s="38"/>
    </row>
    <row r="1475" spans="1:14" s="10" customFormat="1" ht="39.950000000000003" customHeight="1" x14ac:dyDescent="0.25">
      <c r="A1475" s="23">
        <v>927</v>
      </c>
      <c r="B1475" s="14" t="s">
        <v>179</v>
      </c>
      <c r="C1475" s="18" t="s">
        <v>944</v>
      </c>
      <c r="D1475" s="85" t="s">
        <v>1833</v>
      </c>
      <c r="E1475" s="66" t="s">
        <v>1830</v>
      </c>
      <c r="F1475" s="5" t="s">
        <v>14</v>
      </c>
      <c r="G1475" s="68">
        <v>35000</v>
      </c>
      <c r="H1475" s="69"/>
      <c r="I1475" s="69">
        <f t="shared" si="98"/>
        <v>1004.5</v>
      </c>
      <c r="J1475" s="69">
        <f t="shared" si="94"/>
        <v>1064</v>
      </c>
      <c r="K1475" s="69">
        <v>1364.88</v>
      </c>
      <c r="L1475" s="69">
        <f t="shared" si="99"/>
        <v>3433.38</v>
      </c>
      <c r="M1475" s="68">
        <f t="shared" si="97"/>
        <v>31566.62</v>
      </c>
      <c r="N1475" s="38"/>
    </row>
    <row r="1476" spans="1:14" s="10" customFormat="1" ht="39.950000000000003" customHeight="1" x14ac:dyDescent="0.25">
      <c r="A1476" s="23">
        <v>928</v>
      </c>
      <c r="B1476" s="14" t="s">
        <v>233</v>
      </c>
      <c r="C1476" s="18" t="s">
        <v>944</v>
      </c>
      <c r="D1476" s="85" t="s">
        <v>1833</v>
      </c>
      <c r="E1476" s="66" t="s">
        <v>1830</v>
      </c>
      <c r="F1476" s="5" t="s">
        <v>17</v>
      </c>
      <c r="G1476" s="68">
        <v>35000</v>
      </c>
      <c r="H1476" s="69"/>
      <c r="I1476" s="69">
        <f t="shared" si="98"/>
        <v>1004.5</v>
      </c>
      <c r="J1476" s="69">
        <f t="shared" si="94"/>
        <v>1064</v>
      </c>
      <c r="K1476" s="69">
        <v>678.4</v>
      </c>
      <c r="L1476" s="69">
        <f t="shared" si="99"/>
        <v>2746.9</v>
      </c>
      <c r="M1476" s="68">
        <f t="shared" si="97"/>
        <v>32253.1</v>
      </c>
      <c r="N1476" s="38"/>
    </row>
    <row r="1477" spans="1:14" s="10" customFormat="1" ht="39.950000000000003" customHeight="1" x14ac:dyDescent="0.25">
      <c r="A1477" s="23">
        <v>929</v>
      </c>
      <c r="B1477" s="14" t="s">
        <v>239</v>
      </c>
      <c r="C1477" s="18" t="s">
        <v>944</v>
      </c>
      <c r="D1477" s="85" t="s">
        <v>1833</v>
      </c>
      <c r="E1477" s="66" t="s">
        <v>1830</v>
      </c>
      <c r="F1477" s="5" t="s">
        <v>14</v>
      </c>
      <c r="G1477" s="68">
        <v>35000</v>
      </c>
      <c r="H1477" s="69"/>
      <c r="I1477" s="69">
        <f t="shared" si="98"/>
        <v>1004.5</v>
      </c>
      <c r="J1477" s="69">
        <f t="shared" si="94"/>
        <v>1064</v>
      </c>
      <c r="K1477" s="69">
        <v>3271.95</v>
      </c>
      <c r="L1477" s="69">
        <f t="shared" si="99"/>
        <v>5340.45</v>
      </c>
      <c r="M1477" s="68">
        <f t="shared" si="97"/>
        <v>29659.55</v>
      </c>
      <c r="N1477" s="38"/>
    </row>
    <row r="1478" spans="1:14" s="10" customFormat="1" ht="39.950000000000003" customHeight="1" x14ac:dyDescent="0.25">
      <c r="A1478" s="23">
        <v>930</v>
      </c>
      <c r="B1478" s="14" t="s">
        <v>243</v>
      </c>
      <c r="C1478" s="18" t="s">
        <v>944</v>
      </c>
      <c r="D1478" s="85" t="s">
        <v>1833</v>
      </c>
      <c r="E1478" s="66" t="s">
        <v>1830</v>
      </c>
      <c r="F1478" s="5" t="s">
        <v>17</v>
      </c>
      <c r="G1478" s="68">
        <v>35000</v>
      </c>
      <c r="H1478" s="69"/>
      <c r="I1478" s="69">
        <f t="shared" si="98"/>
        <v>1004.5</v>
      </c>
      <c r="J1478" s="69">
        <f t="shared" si="94"/>
        <v>1064</v>
      </c>
      <c r="K1478" s="69">
        <v>324.52</v>
      </c>
      <c r="L1478" s="69">
        <f t="shared" si="99"/>
        <v>2393.02</v>
      </c>
      <c r="M1478" s="68">
        <f t="shared" si="97"/>
        <v>32606.98</v>
      </c>
      <c r="N1478" s="38"/>
    </row>
    <row r="1479" spans="1:14" s="10" customFormat="1" ht="39.950000000000003" customHeight="1" x14ac:dyDescent="0.25">
      <c r="A1479" s="23">
        <v>931</v>
      </c>
      <c r="B1479" s="14" t="s">
        <v>250</v>
      </c>
      <c r="C1479" s="18" t="s">
        <v>944</v>
      </c>
      <c r="D1479" s="85" t="s">
        <v>1833</v>
      </c>
      <c r="E1479" s="66" t="s">
        <v>1830</v>
      </c>
      <c r="F1479" s="5" t="s">
        <v>14</v>
      </c>
      <c r="G1479" s="68">
        <v>35000</v>
      </c>
      <c r="H1479" s="69"/>
      <c r="I1479" s="69">
        <f t="shared" si="98"/>
        <v>1004.5</v>
      </c>
      <c r="J1479" s="69">
        <f t="shared" si="94"/>
        <v>1064</v>
      </c>
      <c r="K1479" s="69">
        <v>678.4</v>
      </c>
      <c r="L1479" s="69">
        <f t="shared" si="99"/>
        <v>2746.9</v>
      </c>
      <c r="M1479" s="68">
        <f t="shared" si="97"/>
        <v>32253.1</v>
      </c>
      <c r="N1479" s="38"/>
    </row>
    <row r="1480" spans="1:14" s="10" customFormat="1" ht="39.950000000000003" customHeight="1" x14ac:dyDescent="0.25">
      <c r="A1480" s="23">
        <v>932</v>
      </c>
      <c r="B1480" s="14" t="s">
        <v>256</v>
      </c>
      <c r="C1480" s="18" t="s">
        <v>942</v>
      </c>
      <c r="D1480" s="85" t="s">
        <v>1833</v>
      </c>
      <c r="E1480" s="66" t="s">
        <v>1830</v>
      </c>
      <c r="F1480" s="5" t="s">
        <v>14</v>
      </c>
      <c r="G1480" s="68">
        <v>35000</v>
      </c>
      <c r="H1480" s="69"/>
      <c r="I1480" s="69">
        <f t="shared" si="98"/>
        <v>1004.5</v>
      </c>
      <c r="J1480" s="69">
        <f t="shared" si="94"/>
        <v>1064</v>
      </c>
      <c r="K1480" s="69">
        <v>25</v>
      </c>
      <c r="L1480" s="69">
        <f t="shared" si="99"/>
        <v>2093.5</v>
      </c>
      <c r="M1480" s="68">
        <f t="shared" si="97"/>
        <v>32906.5</v>
      </c>
      <c r="N1480" s="38"/>
    </row>
    <row r="1481" spans="1:14" s="10" customFormat="1" ht="39.950000000000003" customHeight="1" x14ac:dyDescent="0.25">
      <c r="A1481" s="23">
        <v>933</v>
      </c>
      <c r="B1481" s="14" t="s">
        <v>271</v>
      </c>
      <c r="C1481" s="18" t="s">
        <v>944</v>
      </c>
      <c r="D1481" s="85" t="s">
        <v>1833</v>
      </c>
      <c r="E1481" s="66" t="s">
        <v>1830</v>
      </c>
      <c r="F1481" s="5" t="s">
        <v>17</v>
      </c>
      <c r="G1481" s="68">
        <v>35000</v>
      </c>
      <c r="H1481" s="69"/>
      <c r="I1481" s="69">
        <f t="shared" si="98"/>
        <v>1004.5</v>
      </c>
      <c r="J1481" s="69">
        <f t="shared" si="94"/>
        <v>1064</v>
      </c>
      <c r="K1481" s="69">
        <v>25</v>
      </c>
      <c r="L1481" s="69">
        <f t="shared" si="99"/>
        <v>2093.5</v>
      </c>
      <c r="M1481" s="68">
        <f t="shared" si="97"/>
        <v>32906.5</v>
      </c>
      <c r="N1481" s="38"/>
    </row>
    <row r="1482" spans="1:14" s="4" customFormat="1" ht="20.100000000000001" customHeight="1" x14ac:dyDescent="0.25">
      <c r="A1482" s="105" t="s">
        <v>0</v>
      </c>
      <c r="B1482" s="105"/>
      <c r="C1482" s="105"/>
      <c r="D1482" s="105"/>
      <c r="E1482" s="105"/>
      <c r="F1482" s="105"/>
      <c r="G1482" s="105"/>
      <c r="H1482" s="105"/>
      <c r="I1482" s="105"/>
      <c r="J1482" s="105"/>
      <c r="K1482" s="105"/>
      <c r="L1482" s="105"/>
      <c r="M1482" s="105"/>
    </row>
    <row r="1483" spans="1:14" s="4" customFormat="1" ht="20.100000000000001" customHeight="1" x14ac:dyDescent="0.25">
      <c r="A1483" s="105" t="s">
        <v>1</v>
      </c>
      <c r="B1483" s="105"/>
      <c r="C1483" s="105"/>
      <c r="D1483" s="105"/>
      <c r="E1483" s="105"/>
      <c r="F1483" s="105"/>
      <c r="G1483" s="105"/>
      <c r="H1483" s="105"/>
      <c r="I1483" s="105"/>
      <c r="J1483" s="105"/>
      <c r="K1483" s="105"/>
      <c r="L1483" s="105"/>
      <c r="M1483" s="105"/>
    </row>
    <row r="1484" spans="1:14" s="4" customFormat="1" ht="20.100000000000001" customHeight="1" x14ac:dyDescent="0.25">
      <c r="A1484" s="105" t="s">
        <v>2</v>
      </c>
      <c r="B1484" s="105"/>
      <c r="C1484" s="105"/>
      <c r="D1484" s="105"/>
      <c r="E1484" s="105"/>
      <c r="F1484" s="105"/>
      <c r="G1484" s="105"/>
      <c r="H1484" s="105"/>
      <c r="I1484" s="105"/>
      <c r="J1484" s="105"/>
      <c r="K1484" s="105"/>
      <c r="L1484" s="105"/>
      <c r="M1484" s="105"/>
    </row>
    <row r="1485" spans="1:14" s="4" customFormat="1" ht="20.100000000000001" customHeight="1" x14ac:dyDescent="0.25">
      <c r="A1485" s="22"/>
      <c r="B1485" s="34"/>
      <c r="C1485" s="15"/>
      <c r="D1485" s="32"/>
      <c r="E1485" s="32"/>
      <c r="F1485" s="13"/>
      <c r="G1485" s="9"/>
      <c r="H1485" s="10"/>
      <c r="I1485" s="10"/>
      <c r="J1485" s="9"/>
      <c r="K1485" s="10"/>
      <c r="L1485" s="9"/>
      <c r="M1485" s="10"/>
    </row>
    <row r="1486" spans="1:14" s="4" customFormat="1" ht="20.100000000000001" customHeight="1" x14ac:dyDescent="0.25">
      <c r="A1486" s="105" t="s">
        <v>3</v>
      </c>
      <c r="B1486" s="105"/>
      <c r="C1486" s="105"/>
      <c r="D1486" s="105"/>
      <c r="E1486" s="105"/>
      <c r="F1486" s="105"/>
      <c r="G1486" s="105"/>
      <c r="H1486" s="105"/>
      <c r="I1486" s="105"/>
      <c r="J1486" s="105"/>
      <c r="K1486" s="105"/>
      <c r="L1486" s="105"/>
      <c r="M1486" s="105"/>
    </row>
    <row r="1487" spans="1:14" s="4" customFormat="1" ht="20.100000000000001" customHeight="1" x14ac:dyDescent="0.25">
      <c r="A1487" s="105" t="s">
        <v>1849</v>
      </c>
      <c r="B1487" s="105"/>
      <c r="C1487" s="105"/>
      <c r="D1487" s="105"/>
      <c r="E1487" s="105"/>
      <c r="F1487" s="105"/>
      <c r="G1487" s="105"/>
      <c r="H1487" s="105"/>
      <c r="I1487" s="105"/>
      <c r="J1487" s="105"/>
      <c r="K1487" s="105"/>
      <c r="L1487" s="105"/>
      <c r="M1487" s="105"/>
    </row>
    <row r="1488" spans="1:14" s="4" customFormat="1" ht="20.100000000000001" customHeight="1" x14ac:dyDescent="0.25">
      <c r="A1488" s="22"/>
      <c r="B1488" s="34"/>
      <c r="C1488" s="15"/>
      <c r="D1488" s="32"/>
      <c r="E1488" s="32"/>
      <c r="F1488" s="13"/>
      <c r="G1488" s="9"/>
      <c r="H1488" s="10"/>
      <c r="I1488" s="10"/>
      <c r="J1488" s="9"/>
      <c r="K1488" s="10"/>
      <c r="L1488" s="9"/>
      <c r="M1488" s="10"/>
    </row>
    <row r="1489" spans="1:14" s="4" customFormat="1" ht="20.100000000000001" customHeight="1" x14ac:dyDescent="0.25">
      <c r="A1489" s="106" t="s">
        <v>1850</v>
      </c>
      <c r="B1489" s="106"/>
      <c r="C1489" s="106"/>
      <c r="D1489" s="106"/>
      <c r="E1489" s="106"/>
      <c r="F1489" s="106"/>
      <c r="G1489" s="106"/>
      <c r="H1489" s="106"/>
      <c r="I1489" s="106"/>
      <c r="J1489" s="106"/>
      <c r="K1489" s="106"/>
      <c r="L1489" s="106"/>
      <c r="M1489" s="106"/>
    </row>
    <row r="1490" spans="1:14" s="1" customFormat="1" ht="20.100000000000001" customHeight="1" thickBot="1" x14ac:dyDescent="0.3">
      <c r="A1490" s="22"/>
      <c r="B1490" s="34"/>
      <c r="C1490" s="15"/>
      <c r="D1490" s="32"/>
      <c r="E1490" s="32"/>
      <c r="F1490" s="13"/>
      <c r="G1490" s="9"/>
      <c r="H1490" s="10"/>
      <c r="I1490" s="10"/>
      <c r="J1490" s="9"/>
      <c r="K1490" s="10"/>
      <c r="L1490" s="9"/>
      <c r="M1490" s="10"/>
    </row>
    <row r="1491" spans="1:14" s="1" customFormat="1" ht="30" customHeight="1" x14ac:dyDescent="0.25">
      <c r="A1491" s="81" t="s">
        <v>508</v>
      </c>
      <c r="B1491" s="61" t="s">
        <v>4</v>
      </c>
      <c r="C1491" s="62" t="s">
        <v>943</v>
      </c>
      <c r="D1491" s="63" t="s">
        <v>5</v>
      </c>
      <c r="E1491" s="61" t="s">
        <v>6</v>
      </c>
      <c r="F1491" s="62" t="s">
        <v>7</v>
      </c>
      <c r="G1491" s="61" t="s">
        <v>8</v>
      </c>
      <c r="H1491" s="64" t="s">
        <v>10</v>
      </c>
      <c r="I1491" s="64" t="s">
        <v>9</v>
      </c>
      <c r="J1491" s="65" t="s">
        <v>11</v>
      </c>
      <c r="K1491" s="61" t="s">
        <v>541</v>
      </c>
      <c r="L1491" s="65" t="s">
        <v>542</v>
      </c>
      <c r="M1491" s="64" t="s">
        <v>12</v>
      </c>
    </row>
    <row r="1492" spans="1:14" s="10" customFormat="1" ht="39.950000000000003" customHeight="1" x14ac:dyDescent="0.25">
      <c r="A1492" s="23">
        <v>934</v>
      </c>
      <c r="B1492" s="14" t="s">
        <v>276</v>
      </c>
      <c r="C1492" s="18" t="s">
        <v>944</v>
      </c>
      <c r="D1492" s="85" t="s">
        <v>1833</v>
      </c>
      <c r="E1492" s="66" t="s">
        <v>1830</v>
      </c>
      <c r="F1492" s="5" t="s">
        <v>17</v>
      </c>
      <c r="G1492" s="68">
        <v>35000</v>
      </c>
      <c r="H1492" s="69"/>
      <c r="I1492" s="69">
        <f t="shared" si="98"/>
        <v>1004.5</v>
      </c>
      <c r="J1492" s="69">
        <f t="shared" si="94"/>
        <v>1064</v>
      </c>
      <c r="K1492" s="69">
        <v>25</v>
      </c>
      <c r="L1492" s="69">
        <f t="shared" si="99"/>
        <v>2093.5</v>
      </c>
      <c r="M1492" s="68">
        <f t="shared" si="97"/>
        <v>32906.5</v>
      </c>
      <c r="N1492" s="38"/>
    </row>
    <row r="1493" spans="1:14" s="10" customFormat="1" ht="39.950000000000003" customHeight="1" x14ac:dyDescent="0.25">
      <c r="A1493" s="23">
        <v>935</v>
      </c>
      <c r="B1493" s="14" t="s">
        <v>282</v>
      </c>
      <c r="C1493" s="18" t="s">
        <v>944</v>
      </c>
      <c r="D1493" s="85" t="s">
        <v>1833</v>
      </c>
      <c r="E1493" s="66" t="s">
        <v>1830</v>
      </c>
      <c r="F1493" s="5" t="s">
        <v>14</v>
      </c>
      <c r="G1493" s="68">
        <v>35000</v>
      </c>
      <c r="H1493" s="69"/>
      <c r="I1493" s="69">
        <f t="shared" si="98"/>
        <v>1004.5</v>
      </c>
      <c r="J1493" s="69">
        <f t="shared" si="94"/>
        <v>1064</v>
      </c>
      <c r="K1493" s="69">
        <v>25</v>
      </c>
      <c r="L1493" s="69">
        <f t="shared" si="99"/>
        <v>2093.5</v>
      </c>
      <c r="M1493" s="68">
        <f t="shared" si="97"/>
        <v>32906.5</v>
      </c>
      <c r="N1493" s="38"/>
    </row>
    <row r="1494" spans="1:14" s="10" customFormat="1" ht="39.950000000000003" customHeight="1" x14ac:dyDescent="0.25">
      <c r="A1494" s="23">
        <v>936</v>
      </c>
      <c r="B1494" s="14" t="s">
        <v>286</v>
      </c>
      <c r="C1494" s="18" t="s">
        <v>942</v>
      </c>
      <c r="D1494" s="85" t="s">
        <v>1833</v>
      </c>
      <c r="E1494" s="66" t="s">
        <v>1830</v>
      </c>
      <c r="F1494" s="5" t="s">
        <v>14</v>
      </c>
      <c r="G1494" s="68">
        <v>35000</v>
      </c>
      <c r="H1494" s="69"/>
      <c r="I1494" s="69">
        <f t="shared" si="98"/>
        <v>1004.5</v>
      </c>
      <c r="J1494" s="69">
        <f t="shared" si="94"/>
        <v>1064</v>
      </c>
      <c r="K1494" s="69">
        <v>324.52</v>
      </c>
      <c r="L1494" s="69">
        <f t="shared" si="99"/>
        <v>2393.02</v>
      </c>
      <c r="M1494" s="68">
        <f t="shared" si="97"/>
        <v>32606.98</v>
      </c>
      <c r="N1494" s="38"/>
    </row>
    <row r="1495" spans="1:14" s="10" customFormat="1" ht="39.950000000000003" customHeight="1" x14ac:dyDescent="0.25">
      <c r="A1495" s="23">
        <v>937</v>
      </c>
      <c r="B1495" s="14" t="s">
        <v>294</v>
      </c>
      <c r="C1495" s="18" t="s">
        <v>944</v>
      </c>
      <c r="D1495" s="85" t="s">
        <v>1833</v>
      </c>
      <c r="E1495" s="66" t="s">
        <v>1830</v>
      </c>
      <c r="F1495" s="5" t="s">
        <v>14</v>
      </c>
      <c r="G1495" s="68">
        <v>18165.29</v>
      </c>
      <c r="H1495" s="69"/>
      <c r="I1495" s="69">
        <f t="shared" si="98"/>
        <v>521.34382300000004</v>
      </c>
      <c r="J1495" s="69">
        <f t="shared" si="94"/>
        <v>552.22481600000003</v>
      </c>
      <c r="K1495" s="69">
        <v>25</v>
      </c>
      <c r="L1495" s="69">
        <f t="shared" si="99"/>
        <v>1098.5686390000001</v>
      </c>
      <c r="M1495" s="68">
        <f t="shared" si="97"/>
        <v>17066.721361</v>
      </c>
      <c r="N1495" s="38"/>
    </row>
    <row r="1496" spans="1:14" s="10" customFormat="1" ht="39.950000000000003" customHeight="1" x14ac:dyDescent="0.25">
      <c r="A1496" s="23">
        <v>938</v>
      </c>
      <c r="B1496" s="14" t="s">
        <v>304</v>
      </c>
      <c r="C1496" s="18" t="s">
        <v>944</v>
      </c>
      <c r="D1496" s="85" t="s">
        <v>1833</v>
      </c>
      <c r="E1496" s="66" t="s">
        <v>1830</v>
      </c>
      <c r="F1496" s="5" t="s">
        <v>14</v>
      </c>
      <c r="G1496" s="68">
        <v>35000</v>
      </c>
      <c r="H1496" s="69"/>
      <c r="I1496" s="69">
        <f t="shared" si="98"/>
        <v>1004.5</v>
      </c>
      <c r="J1496" s="69">
        <f t="shared" si="94"/>
        <v>1064</v>
      </c>
      <c r="K1496" s="69">
        <v>1658.5</v>
      </c>
      <c r="L1496" s="69">
        <f t="shared" si="99"/>
        <v>3727</v>
      </c>
      <c r="M1496" s="68">
        <f t="shared" si="97"/>
        <v>31273</v>
      </c>
      <c r="N1496" s="38"/>
    </row>
    <row r="1497" spans="1:14" s="10" customFormat="1" ht="39.950000000000003" customHeight="1" x14ac:dyDescent="0.25">
      <c r="A1497" s="23">
        <v>939</v>
      </c>
      <c r="B1497" s="14" t="s">
        <v>306</v>
      </c>
      <c r="C1497" s="18" t="s">
        <v>944</v>
      </c>
      <c r="D1497" s="85" t="s">
        <v>1833</v>
      </c>
      <c r="E1497" s="66" t="s">
        <v>1830</v>
      </c>
      <c r="F1497" s="5" t="s">
        <v>14</v>
      </c>
      <c r="G1497" s="68">
        <v>35000</v>
      </c>
      <c r="H1497" s="69"/>
      <c r="I1497" s="69">
        <f t="shared" si="98"/>
        <v>1004.5</v>
      </c>
      <c r="J1497" s="69">
        <f t="shared" si="94"/>
        <v>1064</v>
      </c>
      <c r="K1497" s="69">
        <v>25</v>
      </c>
      <c r="L1497" s="69">
        <f t="shared" si="99"/>
        <v>2093.5</v>
      </c>
      <c r="M1497" s="68">
        <f t="shared" si="97"/>
        <v>32906.5</v>
      </c>
      <c r="N1497" s="38"/>
    </row>
    <row r="1498" spans="1:14" s="1" customFormat="1" ht="39.950000000000003" customHeight="1" x14ac:dyDescent="0.25">
      <c r="A1498" s="23">
        <v>940</v>
      </c>
      <c r="B1498" s="14" t="s">
        <v>356</v>
      </c>
      <c r="C1498" s="18" t="s">
        <v>944</v>
      </c>
      <c r="D1498" s="85" t="s">
        <v>1833</v>
      </c>
      <c r="E1498" s="66" t="s">
        <v>1830</v>
      </c>
      <c r="F1498" s="5" t="s">
        <v>14</v>
      </c>
      <c r="G1498" s="68">
        <v>35000</v>
      </c>
      <c r="H1498" s="69"/>
      <c r="I1498" s="69">
        <f t="shared" si="98"/>
        <v>1004.5</v>
      </c>
      <c r="J1498" s="69">
        <f t="shared" si="94"/>
        <v>1064</v>
      </c>
      <c r="K1498" s="69">
        <v>3058.64</v>
      </c>
      <c r="L1498" s="69">
        <f t="shared" si="99"/>
        <v>5127.1399999999994</v>
      </c>
      <c r="M1498" s="68">
        <f t="shared" si="97"/>
        <v>29872.86</v>
      </c>
      <c r="N1498" s="39"/>
    </row>
    <row r="1499" spans="1:14" s="1" customFormat="1" ht="39.950000000000003" customHeight="1" x14ac:dyDescent="0.25">
      <c r="A1499" s="23">
        <v>941</v>
      </c>
      <c r="B1499" s="14" t="s">
        <v>359</v>
      </c>
      <c r="C1499" s="18" t="s">
        <v>944</v>
      </c>
      <c r="D1499" s="85" t="s">
        <v>1833</v>
      </c>
      <c r="E1499" s="66" t="s">
        <v>1830</v>
      </c>
      <c r="F1499" s="5" t="s">
        <v>14</v>
      </c>
      <c r="G1499" s="68">
        <v>35000</v>
      </c>
      <c r="H1499" s="69"/>
      <c r="I1499" s="69">
        <f t="shared" si="98"/>
        <v>1004.5</v>
      </c>
      <c r="J1499" s="69">
        <f t="shared" si="94"/>
        <v>1064</v>
      </c>
      <c r="K1499" s="69">
        <v>2290.94</v>
      </c>
      <c r="L1499" s="69">
        <f t="shared" si="99"/>
        <v>4359.4400000000005</v>
      </c>
      <c r="M1499" s="68">
        <f t="shared" si="97"/>
        <v>30640.559999999998</v>
      </c>
      <c r="N1499" s="39"/>
    </row>
    <row r="1500" spans="1:14" s="1" customFormat="1" ht="39.950000000000003" customHeight="1" x14ac:dyDescent="0.25">
      <c r="A1500" s="23">
        <v>942</v>
      </c>
      <c r="B1500" s="14" t="s">
        <v>372</v>
      </c>
      <c r="C1500" s="18" t="s">
        <v>944</v>
      </c>
      <c r="D1500" s="85" t="s">
        <v>1833</v>
      </c>
      <c r="E1500" s="66" t="s">
        <v>1830</v>
      </c>
      <c r="F1500" s="5" t="s">
        <v>14</v>
      </c>
      <c r="G1500" s="68">
        <v>21399.52</v>
      </c>
      <c r="H1500" s="69"/>
      <c r="I1500" s="69">
        <f t="shared" si="98"/>
        <v>614.16622400000006</v>
      </c>
      <c r="J1500" s="69">
        <f t="shared" si="94"/>
        <v>650.54540800000007</v>
      </c>
      <c r="K1500" s="69">
        <v>884.89</v>
      </c>
      <c r="L1500" s="69">
        <f t="shared" si="99"/>
        <v>2149.6016319999999</v>
      </c>
      <c r="M1500" s="68">
        <f t="shared" si="97"/>
        <v>19249.918367999999</v>
      </c>
      <c r="N1500" s="39"/>
    </row>
    <row r="1501" spans="1:14" s="1" customFormat="1" ht="39.950000000000003" customHeight="1" x14ac:dyDescent="0.25">
      <c r="A1501" s="23">
        <v>943</v>
      </c>
      <c r="B1501" s="14" t="s">
        <v>382</v>
      </c>
      <c r="C1501" s="18" t="s">
        <v>944</v>
      </c>
      <c r="D1501" s="85" t="s">
        <v>1833</v>
      </c>
      <c r="E1501" s="66" t="s">
        <v>1830</v>
      </c>
      <c r="F1501" s="5" t="s">
        <v>14</v>
      </c>
      <c r="G1501" s="68">
        <v>12289.16</v>
      </c>
      <c r="H1501" s="69"/>
      <c r="I1501" s="69">
        <f t="shared" si="98"/>
        <v>352.698892</v>
      </c>
      <c r="J1501" s="69">
        <f t="shared" si="94"/>
        <v>373.590464</v>
      </c>
      <c r="K1501" s="69">
        <v>25</v>
      </c>
      <c r="L1501" s="69">
        <f t="shared" si="99"/>
        <v>751.289356</v>
      </c>
      <c r="M1501" s="68">
        <f t="shared" si="97"/>
        <v>11537.870644000001</v>
      </c>
      <c r="N1501" s="39"/>
    </row>
    <row r="1502" spans="1:14" s="1" customFormat="1" ht="39.950000000000003" customHeight="1" x14ac:dyDescent="0.25">
      <c r="A1502" s="23">
        <v>944</v>
      </c>
      <c r="B1502" s="14" t="s">
        <v>383</v>
      </c>
      <c r="C1502" s="18" t="s">
        <v>944</v>
      </c>
      <c r="D1502" s="85" t="s">
        <v>1833</v>
      </c>
      <c r="E1502" s="66" t="s">
        <v>1830</v>
      </c>
      <c r="F1502" s="5" t="s">
        <v>17</v>
      </c>
      <c r="G1502" s="68">
        <v>35000</v>
      </c>
      <c r="H1502" s="69"/>
      <c r="I1502" s="69">
        <f t="shared" si="98"/>
        <v>1004.5</v>
      </c>
      <c r="J1502" s="69">
        <f t="shared" si="94"/>
        <v>1064</v>
      </c>
      <c r="K1502" s="69">
        <v>2019.4</v>
      </c>
      <c r="L1502" s="69">
        <f t="shared" si="99"/>
        <v>4087.9</v>
      </c>
      <c r="M1502" s="68">
        <f t="shared" si="97"/>
        <v>30912.1</v>
      </c>
      <c r="N1502" s="39"/>
    </row>
    <row r="1503" spans="1:14" s="1" customFormat="1" ht="39.950000000000003" customHeight="1" x14ac:dyDescent="0.25">
      <c r="A1503" s="23">
        <v>945</v>
      </c>
      <c r="B1503" s="14" t="s">
        <v>391</v>
      </c>
      <c r="C1503" s="18" t="s">
        <v>944</v>
      </c>
      <c r="D1503" s="85" t="s">
        <v>1833</v>
      </c>
      <c r="E1503" s="66" t="s">
        <v>1830</v>
      </c>
      <c r="F1503" s="5" t="s">
        <v>17</v>
      </c>
      <c r="G1503" s="68">
        <v>35000</v>
      </c>
      <c r="H1503" s="69"/>
      <c r="I1503" s="69">
        <f t="shared" si="98"/>
        <v>1004.5</v>
      </c>
      <c r="J1503" s="69">
        <f t="shared" si="94"/>
        <v>1064</v>
      </c>
      <c r="K1503" s="69">
        <v>351.7</v>
      </c>
      <c r="L1503" s="69">
        <f t="shared" si="99"/>
        <v>2420.1999999999998</v>
      </c>
      <c r="M1503" s="68">
        <f t="shared" si="97"/>
        <v>32579.8</v>
      </c>
      <c r="N1503" s="39"/>
    </row>
    <row r="1504" spans="1:14" s="1" customFormat="1" ht="39.950000000000003" customHeight="1" x14ac:dyDescent="0.25">
      <c r="A1504" s="23">
        <v>946</v>
      </c>
      <c r="B1504" s="14" t="s">
        <v>392</v>
      </c>
      <c r="C1504" s="18" t="s">
        <v>944</v>
      </c>
      <c r="D1504" s="85" t="s">
        <v>1833</v>
      </c>
      <c r="E1504" s="66" t="s">
        <v>1830</v>
      </c>
      <c r="F1504" s="5" t="s">
        <v>14</v>
      </c>
      <c r="G1504" s="68">
        <v>35000</v>
      </c>
      <c r="H1504" s="69"/>
      <c r="I1504" s="69">
        <f t="shared" si="98"/>
        <v>1004.5</v>
      </c>
      <c r="J1504" s="69">
        <f t="shared" si="94"/>
        <v>1064</v>
      </c>
      <c r="K1504" s="69">
        <v>174.76</v>
      </c>
      <c r="L1504" s="69">
        <f t="shared" si="99"/>
        <v>2243.2600000000002</v>
      </c>
      <c r="M1504" s="68">
        <f t="shared" si="97"/>
        <v>32756.739999999998</v>
      </c>
      <c r="N1504" s="39"/>
    </row>
    <row r="1505" spans="1:14" s="1" customFormat="1" ht="39.950000000000003" customHeight="1" x14ac:dyDescent="0.25">
      <c r="A1505" s="23">
        <v>947</v>
      </c>
      <c r="B1505" s="14" t="s">
        <v>394</v>
      </c>
      <c r="C1505" s="18" t="s">
        <v>944</v>
      </c>
      <c r="D1505" s="85" t="s">
        <v>1833</v>
      </c>
      <c r="E1505" s="66" t="s">
        <v>1830</v>
      </c>
      <c r="F1505" s="5" t="s">
        <v>14</v>
      </c>
      <c r="G1505" s="68">
        <v>35000</v>
      </c>
      <c r="H1505" s="69"/>
      <c r="I1505" s="69">
        <f t="shared" si="98"/>
        <v>1004.5</v>
      </c>
      <c r="J1505" s="69">
        <f t="shared" si="94"/>
        <v>1064</v>
      </c>
      <c r="K1505" s="69">
        <v>678.4</v>
      </c>
      <c r="L1505" s="69">
        <f t="shared" si="99"/>
        <v>2746.9</v>
      </c>
      <c r="M1505" s="68">
        <f t="shared" si="97"/>
        <v>32253.1</v>
      </c>
      <c r="N1505" s="39"/>
    </row>
    <row r="1506" spans="1:14" s="1" customFormat="1" ht="39.950000000000003" customHeight="1" x14ac:dyDescent="0.25">
      <c r="A1506" s="23">
        <v>948</v>
      </c>
      <c r="B1506" s="14" t="s">
        <v>409</v>
      </c>
      <c r="C1506" s="18" t="s">
        <v>942</v>
      </c>
      <c r="D1506" s="85" t="s">
        <v>1833</v>
      </c>
      <c r="E1506" s="66" t="s">
        <v>1830</v>
      </c>
      <c r="F1506" s="5" t="s">
        <v>14</v>
      </c>
      <c r="G1506" s="68">
        <v>35000</v>
      </c>
      <c r="H1506" s="69"/>
      <c r="I1506" s="69">
        <f t="shared" si="98"/>
        <v>1004.5</v>
      </c>
      <c r="J1506" s="69">
        <f t="shared" si="94"/>
        <v>1064</v>
      </c>
      <c r="K1506" s="69">
        <v>25</v>
      </c>
      <c r="L1506" s="69">
        <f t="shared" si="99"/>
        <v>2093.5</v>
      </c>
      <c r="M1506" s="68">
        <f t="shared" si="97"/>
        <v>32906.5</v>
      </c>
      <c r="N1506" s="39"/>
    </row>
    <row r="1507" spans="1:14" s="1" customFormat="1" ht="39.950000000000003" customHeight="1" x14ac:dyDescent="0.25">
      <c r="A1507" s="23">
        <v>949</v>
      </c>
      <c r="B1507" s="14" t="s">
        <v>573</v>
      </c>
      <c r="C1507" s="18" t="s">
        <v>944</v>
      </c>
      <c r="D1507" s="85" t="s">
        <v>1833</v>
      </c>
      <c r="E1507" s="66" t="s">
        <v>1830</v>
      </c>
      <c r="F1507" s="5" t="s">
        <v>17</v>
      </c>
      <c r="G1507" s="68">
        <v>35000</v>
      </c>
      <c r="H1507" s="69"/>
      <c r="I1507" s="69">
        <f t="shared" si="98"/>
        <v>1004.5</v>
      </c>
      <c r="J1507" s="69">
        <f t="shared" si="94"/>
        <v>1064</v>
      </c>
      <c r="K1507" s="69">
        <v>712.8</v>
      </c>
      <c r="L1507" s="69">
        <f t="shared" si="99"/>
        <v>2781.3</v>
      </c>
      <c r="M1507" s="68">
        <f t="shared" si="97"/>
        <v>32218.7</v>
      </c>
      <c r="N1507" s="39"/>
    </row>
    <row r="1508" spans="1:14" s="1" customFormat="1" ht="39.950000000000003" customHeight="1" x14ac:dyDescent="0.25">
      <c r="A1508" s="23">
        <v>950</v>
      </c>
      <c r="B1508" s="14" t="s">
        <v>412</v>
      </c>
      <c r="C1508" s="18" t="s">
        <v>944</v>
      </c>
      <c r="D1508" s="85" t="s">
        <v>1833</v>
      </c>
      <c r="E1508" s="66" t="s">
        <v>1830</v>
      </c>
      <c r="F1508" s="5" t="s">
        <v>17</v>
      </c>
      <c r="G1508" s="68">
        <v>35000</v>
      </c>
      <c r="H1508" s="69"/>
      <c r="I1508" s="69">
        <f t="shared" si="98"/>
        <v>1004.5</v>
      </c>
      <c r="J1508" s="69">
        <f t="shared" si="94"/>
        <v>1064</v>
      </c>
      <c r="K1508" s="69">
        <v>1215.1199999999999</v>
      </c>
      <c r="L1508" s="69">
        <f t="shared" si="99"/>
        <v>3283.62</v>
      </c>
      <c r="M1508" s="68">
        <f t="shared" si="97"/>
        <v>31716.38</v>
      </c>
      <c r="N1508" s="39"/>
    </row>
    <row r="1509" spans="1:14" s="1" customFormat="1" ht="39.950000000000003" customHeight="1" x14ac:dyDescent="0.25">
      <c r="A1509" s="23">
        <v>951</v>
      </c>
      <c r="B1509" s="14" t="s">
        <v>413</v>
      </c>
      <c r="C1509" s="18" t="s">
        <v>944</v>
      </c>
      <c r="D1509" s="85" t="s">
        <v>1833</v>
      </c>
      <c r="E1509" s="66" t="s">
        <v>1830</v>
      </c>
      <c r="F1509" s="5" t="s">
        <v>14</v>
      </c>
      <c r="G1509" s="68">
        <v>40000</v>
      </c>
      <c r="H1509" s="69">
        <v>442.65</v>
      </c>
      <c r="I1509" s="69">
        <f t="shared" si="98"/>
        <v>1148</v>
      </c>
      <c r="J1509" s="69">
        <f t="shared" ref="J1509:J1612" si="100">+G1509*3.04%</f>
        <v>1216</v>
      </c>
      <c r="K1509" s="69">
        <v>25</v>
      </c>
      <c r="L1509" s="69">
        <f t="shared" si="99"/>
        <v>2831.65</v>
      </c>
      <c r="M1509" s="68">
        <f t="shared" si="97"/>
        <v>37168.35</v>
      </c>
      <c r="N1509" s="39"/>
    </row>
    <row r="1510" spans="1:14" s="4" customFormat="1" ht="20.100000000000001" customHeight="1" x14ac:dyDescent="0.25">
      <c r="A1510" s="105" t="s">
        <v>0</v>
      </c>
      <c r="B1510" s="105"/>
      <c r="C1510" s="105"/>
      <c r="D1510" s="105"/>
      <c r="E1510" s="105"/>
      <c r="F1510" s="105"/>
      <c r="G1510" s="105"/>
      <c r="H1510" s="105"/>
      <c r="I1510" s="105"/>
      <c r="J1510" s="105"/>
      <c r="K1510" s="105"/>
      <c r="L1510" s="105"/>
      <c r="M1510" s="105"/>
    </row>
    <row r="1511" spans="1:14" s="4" customFormat="1" ht="20.100000000000001" customHeight="1" x14ac:dyDescent="0.25">
      <c r="A1511" s="105" t="s">
        <v>1</v>
      </c>
      <c r="B1511" s="105"/>
      <c r="C1511" s="105"/>
      <c r="D1511" s="105"/>
      <c r="E1511" s="105"/>
      <c r="F1511" s="105"/>
      <c r="G1511" s="105"/>
      <c r="H1511" s="105"/>
      <c r="I1511" s="105"/>
      <c r="J1511" s="105"/>
      <c r="K1511" s="105"/>
      <c r="L1511" s="105"/>
      <c r="M1511" s="105"/>
    </row>
    <row r="1512" spans="1:14" s="4" customFormat="1" ht="20.100000000000001" customHeight="1" x14ac:dyDescent="0.25">
      <c r="A1512" s="105" t="s">
        <v>2</v>
      </c>
      <c r="B1512" s="105"/>
      <c r="C1512" s="105"/>
      <c r="D1512" s="105"/>
      <c r="E1512" s="105"/>
      <c r="F1512" s="105"/>
      <c r="G1512" s="105"/>
      <c r="H1512" s="105"/>
      <c r="I1512" s="105"/>
      <c r="J1512" s="105"/>
      <c r="K1512" s="105"/>
      <c r="L1512" s="105"/>
      <c r="M1512" s="105"/>
    </row>
    <row r="1513" spans="1:14" s="4" customFormat="1" ht="20.100000000000001" customHeight="1" x14ac:dyDescent="0.25">
      <c r="A1513" s="22"/>
      <c r="B1513" s="34"/>
      <c r="C1513" s="15"/>
      <c r="D1513" s="32"/>
      <c r="E1513" s="32"/>
      <c r="F1513" s="13"/>
      <c r="G1513" s="9"/>
      <c r="H1513" s="10"/>
      <c r="I1513" s="10"/>
      <c r="J1513" s="9"/>
      <c r="K1513" s="10"/>
      <c r="L1513" s="9"/>
      <c r="M1513" s="10"/>
    </row>
    <row r="1514" spans="1:14" s="4" customFormat="1" ht="20.100000000000001" customHeight="1" x14ac:dyDescent="0.25">
      <c r="A1514" s="105" t="s">
        <v>3</v>
      </c>
      <c r="B1514" s="105"/>
      <c r="C1514" s="105"/>
      <c r="D1514" s="105"/>
      <c r="E1514" s="105"/>
      <c r="F1514" s="105"/>
      <c r="G1514" s="105"/>
      <c r="H1514" s="105"/>
      <c r="I1514" s="105"/>
      <c r="J1514" s="105"/>
      <c r="K1514" s="105"/>
      <c r="L1514" s="105"/>
      <c r="M1514" s="105"/>
    </row>
    <row r="1515" spans="1:14" s="4" customFormat="1" ht="20.100000000000001" customHeight="1" x14ac:dyDescent="0.25">
      <c r="A1515" s="105" t="s">
        <v>1849</v>
      </c>
      <c r="B1515" s="105"/>
      <c r="C1515" s="105"/>
      <c r="D1515" s="105"/>
      <c r="E1515" s="105"/>
      <c r="F1515" s="105"/>
      <c r="G1515" s="105"/>
      <c r="H1515" s="105"/>
      <c r="I1515" s="105"/>
      <c r="J1515" s="105"/>
      <c r="K1515" s="105"/>
      <c r="L1515" s="105"/>
      <c r="M1515" s="105"/>
    </row>
    <row r="1516" spans="1:14" s="4" customFormat="1" ht="20.100000000000001" customHeight="1" x14ac:dyDescent="0.25">
      <c r="A1516" s="22"/>
      <c r="B1516" s="34"/>
      <c r="C1516" s="15"/>
      <c r="D1516" s="32"/>
      <c r="E1516" s="32"/>
      <c r="F1516" s="13"/>
      <c r="G1516" s="9"/>
      <c r="H1516" s="10"/>
      <c r="I1516" s="10"/>
      <c r="J1516" s="9"/>
      <c r="K1516" s="10"/>
      <c r="L1516" s="9"/>
      <c r="M1516" s="10"/>
    </row>
    <row r="1517" spans="1:14" s="4" customFormat="1" ht="20.100000000000001" customHeight="1" x14ac:dyDescent="0.25">
      <c r="A1517" s="106" t="s">
        <v>1850</v>
      </c>
      <c r="B1517" s="106"/>
      <c r="C1517" s="106"/>
      <c r="D1517" s="106"/>
      <c r="E1517" s="106"/>
      <c r="F1517" s="106"/>
      <c r="G1517" s="106"/>
      <c r="H1517" s="106"/>
      <c r="I1517" s="106"/>
      <c r="J1517" s="106"/>
      <c r="K1517" s="106"/>
      <c r="L1517" s="106"/>
      <c r="M1517" s="106"/>
    </row>
    <row r="1518" spans="1:14" s="1" customFormat="1" ht="20.100000000000001" customHeight="1" thickBot="1" x14ac:dyDescent="0.3">
      <c r="A1518" s="22"/>
      <c r="B1518" s="34"/>
      <c r="C1518" s="15"/>
      <c r="D1518" s="32"/>
      <c r="E1518" s="32"/>
      <c r="F1518" s="13"/>
      <c r="G1518" s="9"/>
      <c r="H1518" s="10"/>
      <c r="I1518" s="10"/>
      <c r="J1518" s="9"/>
      <c r="K1518" s="10"/>
      <c r="L1518" s="9"/>
      <c r="M1518" s="10"/>
    </row>
    <row r="1519" spans="1:14" s="1" customFormat="1" ht="30" customHeight="1" x14ac:dyDescent="0.25">
      <c r="A1519" s="81" t="s">
        <v>508</v>
      </c>
      <c r="B1519" s="61" t="s">
        <v>4</v>
      </c>
      <c r="C1519" s="62" t="s">
        <v>943</v>
      </c>
      <c r="D1519" s="63" t="s">
        <v>5</v>
      </c>
      <c r="E1519" s="61" t="s">
        <v>6</v>
      </c>
      <c r="F1519" s="62" t="s">
        <v>7</v>
      </c>
      <c r="G1519" s="61" t="s">
        <v>8</v>
      </c>
      <c r="H1519" s="64" t="s">
        <v>10</v>
      </c>
      <c r="I1519" s="64" t="s">
        <v>9</v>
      </c>
      <c r="J1519" s="65" t="s">
        <v>11</v>
      </c>
      <c r="K1519" s="61" t="s">
        <v>541</v>
      </c>
      <c r="L1519" s="65" t="s">
        <v>542</v>
      </c>
      <c r="M1519" s="64" t="s">
        <v>12</v>
      </c>
    </row>
    <row r="1520" spans="1:14" s="1" customFormat="1" ht="39.950000000000003" customHeight="1" x14ac:dyDescent="0.25">
      <c r="A1520" s="23">
        <v>952</v>
      </c>
      <c r="B1520" s="14" t="s">
        <v>416</v>
      </c>
      <c r="C1520" s="18" t="s">
        <v>944</v>
      </c>
      <c r="D1520" s="85" t="s">
        <v>1833</v>
      </c>
      <c r="E1520" s="66" t="s">
        <v>1830</v>
      </c>
      <c r="F1520" s="5" t="s">
        <v>17</v>
      </c>
      <c r="G1520" s="68">
        <v>35000</v>
      </c>
      <c r="H1520" s="69"/>
      <c r="I1520" s="69">
        <f t="shared" si="98"/>
        <v>1004.5</v>
      </c>
      <c r="J1520" s="69">
        <f t="shared" si="100"/>
        <v>1064</v>
      </c>
      <c r="K1520" s="69">
        <v>1740.4</v>
      </c>
      <c r="L1520" s="69">
        <f t="shared" si="99"/>
        <v>3808.9</v>
      </c>
      <c r="M1520" s="68">
        <f t="shared" si="97"/>
        <v>31191.1</v>
      </c>
      <c r="N1520" s="39"/>
    </row>
    <row r="1521" spans="1:14" s="1" customFormat="1" ht="39.950000000000003" customHeight="1" x14ac:dyDescent="0.25">
      <c r="A1521" s="23">
        <v>953</v>
      </c>
      <c r="B1521" s="14" t="s">
        <v>599</v>
      </c>
      <c r="C1521" s="18" t="s">
        <v>944</v>
      </c>
      <c r="D1521" s="85" t="s">
        <v>1833</v>
      </c>
      <c r="E1521" s="66" t="s">
        <v>1830</v>
      </c>
      <c r="F1521" s="5" t="s">
        <v>14</v>
      </c>
      <c r="G1521" s="68">
        <v>35000</v>
      </c>
      <c r="H1521" s="69"/>
      <c r="I1521" s="69">
        <f t="shared" si="98"/>
        <v>1004.5</v>
      </c>
      <c r="J1521" s="69">
        <f t="shared" si="100"/>
        <v>1064</v>
      </c>
      <c r="K1521" s="69">
        <v>1868.52</v>
      </c>
      <c r="L1521" s="69">
        <f t="shared" si="99"/>
        <v>3937.02</v>
      </c>
      <c r="M1521" s="68">
        <f t="shared" si="97"/>
        <v>31062.98</v>
      </c>
      <c r="N1521" s="39"/>
    </row>
    <row r="1522" spans="1:14" s="1" customFormat="1" ht="39.950000000000003" customHeight="1" x14ac:dyDescent="0.25">
      <c r="A1522" s="23">
        <v>954</v>
      </c>
      <c r="B1522" s="14" t="s">
        <v>389</v>
      </c>
      <c r="C1522" s="18" t="s">
        <v>944</v>
      </c>
      <c r="D1522" s="85" t="s">
        <v>1833</v>
      </c>
      <c r="E1522" s="16" t="s">
        <v>390</v>
      </c>
      <c r="F1522" s="5" t="s">
        <v>14</v>
      </c>
      <c r="G1522" s="68">
        <v>31500</v>
      </c>
      <c r="H1522" s="69"/>
      <c r="I1522" s="69">
        <f t="shared" si="98"/>
        <v>904.05</v>
      </c>
      <c r="J1522" s="69">
        <f t="shared" si="100"/>
        <v>957.6</v>
      </c>
      <c r="K1522" s="69">
        <v>351.7</v>
      </c>
      <c r="L1522" s="69">
        <f t="shared" si="99"/>
        <v>2213.35</v>
      </c>
      <c r="M1522" s="68">
        <f t="shared" si="97"/>
        <v>29286.65</v>
      </c>
      <c r="N1522" s="39"/>
    </row>
    <row r="1523" spans="1:14" s="1" customFormat="1" ht="39.950000000000003" customHeight="1" x14ac:dyDescent="0.25">
      <c r="A1523" s="23">
        <v>955</v>
      </c>
      <c r="B1523" s="14" t="s">
        <v>449</v>
      </c>
      <c r="C1523" s="18" t="s">
        <v>944</v>
      </c>
      <c r="D1523" s="85" t="s">
        <v>1833</v>
      </c>
      <c r="E1523" s="16" t="s">
        <v>390</v>
      </c>
      <c r="F1523" s="5" t="s">
        <v>14</v>
      </c>
      <c r="G1523" s="68">
        <v>31500</v>
      </c>
      <c r="H1523" s="69"/>
      <c r="I1523" s="69">
        <f t="shared" si="98"/>
        <v>904.05</v>
      </c>
      <c r="J1523" s="69">
        <f t="shared" si="100"/>
        <v>957.6</v>
      </c>
      <c r="K1523" s="69">
        <v>1331.8</v>
      </c>
      <c r="L1523" s="69">
        <f t="shared" si="99"/>
        <v>3193.45</v>
      </c>
      <c r="M1523" s="68">
        <f t="shared" si="97"/>
        <v>28306.55</v>
      </c>
      <c r="N1523" s="39"/>
    </row>
    <row r="1524" spans="1:14" s="1" customFormat="1" ht="39.950000000000003" customHeight="1" x14ac:dyDescent="0.25">
      <c r="A1524" s="23">
        <v>956</v>
      </c>
      <c r="B1524" s="14" t="s">
        <v>452</v>
      </c>
      <c r="C1524" s="18" t="s">
        <v>942</v>
      </c>
      <c r="D1524" s="85" t="s">
        <v>1833</v>
      </c>
      <c r="E1524" s="16" t="s">
        <v>390</v>
      </c>
      <c r="F1524" s="5" t="s">
        <v>14</v>
      </c>
      <c r="G1524" s="68">
        <v>31500</v>
      </c>
      <c r="H1524" s="69"/>
      <c r="I1524" s="69">
        <f t="shared" si="98"/>
        <v>904.05</v>
      </c>
      <c r="J1524" s="69">
        <f t="shared" si="100"/>
        <v>957.6</v>
      </c>
      <c r="K1524" s="69">
        <v>25</v>
      </c>
      <c r="L1524" s="69">
        <f t="shared" si="99"/>
        <v>1886.65</v>
      </c>
      <c r="M1524" s="68">
        <f t="shared" si="97"/>
        <v>29613.35</v>
      </c>
      <c r="N1524" s="39"/>
    </row>
    <row r="1525" spans="1:14" s="1" customFormat="1" ht="39.950000000000003" customHeight="1" x14ac:dyDescent="0.25">
      <c r="A1525" s="23">
        <v>957</v>
      </c>
      <c r="B1525" s="5" t="s">
        <v>1150</v>
      </c>
      <c r="C1525" s="18" t="s">
        <v>942</v>
      </c>
      <c r="D1525" s="85" t="s">
        <v>1833</v>
      </c>
      <c r="E1525" s="66" t="s">
        <v>390</v>
      </c>
      <c r="F1525" s="14" t="s">
        <v>1099</v>
      </c>
      <c r="G1525" s="78">
        <v>31500</v>
      </c>
      <c r="H1525" s="78"/>
      <c r="I1525" s="78">
        <f t="shared" si="98"/>
        <v>904.05</v>
      </c>
      <c r="J1525" s="78">
        <f t="shared" si="100"/>
        <v>957.6</v>
      </c>
      <c r="K1525" s="78">
        <v>25</v>
      </c>
      <c r="L1525" s="78">
        <f t="shared" ref="L1525:L1558" si="101">+I1525+H1525+J1525+K1525</f>
        <v>1886.65</v>
      </c>
      <c r="M1525" s="78">
        <f t="shared" si="97"/>
        <v>29613.35</v>
      </c>
      <c r="N1525" s="39"/>
    </row>
    <row r="1526" spans="1:14" s="1" customFormat="1" ht="39.950000000000003" customHeight="1" x14ac:dyDescent="0.25">
      <c r="A1526" s="23">
        <v>958</v>
      </c>
      <c r="B1526" s="5" t="s">
        <v>1154</v>
      </c>
      <c r="C1526" s="18" t="s">
        <v>944</v>
      </c>
      <c r="D1526" s="85" t="s">
        <v>1833</v>
      </c>
      <c r="E1526" s="66" t="s">
        <v>390</v>
      </c>
      <c r="F1526" s="14" t="s">
        <v>1099</v>
      </c>
      <c r="G1526" s="78">
        <v>31500</v>
      </c>
      <c r="H1526" s="78"/>
      <c r="I1526" s="78">
        <f t="shared" si="98"/>
        <v>904.05</v>
      </c>
      <c r="J1526" s="78">
        <f t="shared" si="100"/>
        <v>957.6</v>
      </c>
      <c r="K1526" s="78">
        <v>1215.1199999999999</v>
      </c>
      <c r="L1526" s="78">
        <f t="shared" si="101"/>
        <v>3076.77</v>
      </c>
      <c r="M1526" s="78">
        <f t="shared" si="97"/>
        <v>28423.23</v>
      </c>
      <c r="N1526" s="39"/>
    </row>
    <row r="1527" spans="1:14" s="1" customFormat="1" ht="39.950000000000003" customHeight="1" x14ac:dyDescent="0.25">
      <c r="A1527" s="23">
        <v>959</v>
      </c>
      <c r="B1527" s="5" t="s">
        <v>1155</v>
      </c>
      <c r="C1527" s="18" t="s">
        <v>944</v>
      </c>
      <c r="D1527" s="85" t="s">
        <v>1833</v>
      </c>
      <c r="E1527" s="66" t="s">
        <v>390</v>
      </c>
      <c r="F1527" s="14" t="s">
        <v>1099</v>
      </c>
      <c r="G1527" s="78">
        <v>31500</v>
      </c>
      <c r="H1527" s="78"/>
      <c r="I1527" s="78">
        <f t="shared" si="98"/>
        <v>904.05</v>
      </c>
      <c r="J1527" s="78">
        <f t="shared" si="100"/>
        <v>957.6</v>
      </c>
      <c r="K1527" s="78">
        <v>25</v>
      </c>
      <c r="L1527" s="78">
        <f t="shared" si="101"/>
        <v>1886.65</v>
      </c>
      <c r="M1527" s="78">
        <f t="shared" si="97"/>
        <v>29613.35</v>
      </c>
      <c r="N1527" s="39"/>
    </row>
    <row r="1528" spans="1:14" s="1" customFormat="1" ht="39.950000000000003" customHeight="1" x14ac:dyDescent="0.25">
      <c r="A1528" s="23">
        <v>960</v>
      </c>
      <c r="B1528" s="5" t="s">
        <v>1156</v>
      </c>
      <c r="C1528" s="18" t="s">
        <v>944</v>
      </c>
      <c r="D1528" s="85" t="s">
        <v>1833</v>
      </c>
      <c r="E1528" s="66" t="s">
        <v>390</v>
      </c>
      <c r="F1528" s="14" t="s">
        <v>1099</v>
      </c>
      <c r="G1528" s="78">
        <v>31500</v>
      </c>
      <c r="H1528" s="78"/>
      <c r="I1528" s="78">
        <f t="shared" si="98"/>
        <v>904.05</v>
      </c>
      <c r="J1528" s="78">
        <f t="shared" si="100"/>
        <v>957.6</v>
      </c>
      <c r="K1528" s="78">
        <v>25</v>
      </c>
      <c r="L1528" s="78">
        <f t="shared" si="101"/>
        <v>1886.65</v>
      </c>
      <c r="M1528" s="78">
        <f t="shared" ref="M1528:M1621" si="102">+G1528-L1528</f>
        <v>29613.35</v>
      </c>
      <c r="N1528" s="39"/>
    </row>
    <row r="1529" spans="1:14" s="1" customFormat="1" ht="39.950000000000003" customHeight="1" x14ac:dyDescent="0.25">
      <c r="A1529" s="23">
        <v>961</v>
      </c>
      <c r="B1529" s="5" t="s">
        <v>1157</v>
      </c>
      <c r="C1529" s="18" t="s">
        <v>942</v>
      </c>
      <c r="D1529" s="85" t="s">
        <v>1833</v>
      </c>
      <c r="E1529" s="66" t="s">
        <v>390</v>
      </c>
      <c r="F1529" s="14" t="s">
        <v>1099</v>
      </c>
      <c r="G1529" s="78">
        <v>31500</v>
      </c>
      <c r="H1529" s="78"/>
      <c r="I1529" s="78">
        <f t="shared" si="98"/>
        <v>904.05</v>
      </c>
      <c r="J1529" s="78">
        <f t="shared" si="100"/>
        <v>957.6</v>
      </c>
      <c r="K1529" s="78">
        <v>1215.1199999999999</v>
      </c>
      <c r="L1529" s="78">
        <f t="shared" si="101"/>
        <v>3076.77</v>
      </c>
      <c r="M1529" s="78">
        <f t="shared" si="102"/>
        <v>28423.23</v>
      </c>
      <c r="N1529" s="39"/>
    </row>
    <row r="1530" spans="1:14" s="1" customFormat="1" ht="39.950000000000003" customHeight="1" x14ac:dyDescent="0.25">
      <c r="A1530" s="23">
        <v>962</v>
      </c>
      <c r="B1530" s="5" t="s">
        <v>1161</v>
      </c>
      <c r="C1530" s="18" t="s">
        <v>942</v>
      </c>
      <c r="D1530" s="85" t="s">
        <v>1833</v>
      </c>
      <c r="E1530" s="66" t="s">
        <v>390</v>
      </c>
      <c r="F1530" s="14" t="s">
        <v>1099</v>
      </c>
      <c r="G1530" s="78">
        <v>31500</v>
      </c>
      <c r="H1530" s="78"/>
      <c r="I1530" s="78">
        <f t="shared" si="98"/>
        <v>904.05</v>
      </c>
      <c r="J1530" s="78">
        <f t="shared" si="100"/>
        <v>957.6</v>
      </c>
      <c r="K1530" s="78">
        <v>174.76</v>
      </c>
      <c r="L1530" s="78">
        <f t="shared" si="101"/>
        <v>2036.41</v>
      </c>
      <c r="M1530" s="78">
        <f t="shared" si="102"/>
        <v>29463.59</v>
      </c>
      <c r="N1530" s="39"/>
    </row>
    <row r="1531" spans="1:14" s="1" customFormat="1" ht="39.950000000000003" customHeight="1" x14ac:dyDescent="0.25">
      <c r="A1531" s="23">
        <v>963</v>
      </c>
      <c r="B1531" s="5" t="s">
        <v>1164</v>
      </c>
      <c r="C1531" s="18" t="s">
        <v>942</v>
      </c>
      <c r="D1531" s="85" t="s">
        <v>1833</v>
      </c>
      <c r="E1531" s="66" t="s">
        <v>390</v>
      </c>
      <c r="F1531" s="14" t="s">
        <v>1099</v>
      </c>
      <c r="G1531" s="78">
        <v>31500</v>
      </c>
      <c r="H1531" s="78"/>
      <c r="I1531" s="78">
        <f t="shared" si="98"/>
        <v>904.05</v>
      </c>
      <c r="J1531" s="78">
        <f t="shared" si="100"/>
        <v>957.6</v>
      </c>
      <c r="K1531" s="78">
        <v>1215.1199999999999</v>
      </c>
      <c r="L1531" s="78">
        <f t="shared" si="101"/>
        <v>3076.77</v>
      </c>
      <c r="M1531" s="78">
        <f t="shared" si="102"/>
        <v>28423.23</v>
      </c>
      <c r="N1531" s="39"/>
    </row>
    <row r="1532" spans="1:14" s="1" customFormat="1" ht="39.950000000000003" customHeight="1" x14ac:dyDescent="0.25">
      <c r="A1532" s="23">
        <v>964</v>
      </c>
      <c r="B1532" s="5" t="s">
        <v>1165</v>
      </c>
      <c r="C1532" s="18" t="s">
        <v>944</v>
      </c>
      <c r="D1532" s="85" t="s">
        <v>1833</v>
      </c>
      <c r="E1532" s="66" t="s">
        <v>390</v>
      </c>
      <c r="F1532" s="14" t="s">
        <v>1099</v>
      </c>
      <c r="G1532" s="78">
        <v>31500</v>
      </c>
      <c r="H1532" s="78"/>
      <c r="I1532" s="78">
        <f t="shared" si="98"/>
        <v>904.05</v>
      </c>
      <c r="J1532" s="78">
        <f t="shared" si="100"/>
        <v>957.6</v>
      </c>
      <c r="K1532" s="78">
        <v>648.70000000000005</v>
      </c>
      <c r="L1532" s="78">
        <f t="shared" si="101"/>
        <v>2510.3500000000004</v>
      </c>
      <c r="M1532" s="78">
        <f t="shared" si="102"/>
        <v>28989.65</v>
      </c>
      <c r="N1532" s="39"/>
    </row>
    <row r="1533" spans="1:14" s="1" customFormat="1" ht="39.950000000000003" customHeight="1" x14ac:dyDescent="0.25">
      <c r="A1533" s="23">
        <v>965</v>
      </c>
      <c r="B1533" s="5" t="s">
        <v>1166</v>
      </c>
      <c r="C1533" s="18" t="s">
        <v>944</v>
      </c>
      <c r="D1533" s="85" t="s">
        <v>1833</v>
      </c>
      <c r="E1533" s="66" t="s">
        <v>390</v>
      </c>
      <c r="F1533" s="14" t="s">
        <v>1099</v>
      </c>
      <c r="G1533" s="78">
        <v>31500</v>
      </c>
      <c r="H1533" s="78"/>
      <c r="I1533" s="78">
        <f t="shared" si="98"/>
        <v>904.05</v>
      </c>
      <c r="J1533" s="78">
        <f t="shared" si="100"/>
        <v>957.6</v>
      </c>
      <c r="K1533" s="78">
        <v>1215.1199999999999</v>
      </c>
      <c r="L1533" s="78">
        <f t="shared" si="101"/>
        <v>3076.77</v>
      </c>
      <c r="M1533" s="78">
        <f t="shared" si="102"/>
        <v>28423.23</v>
      </c>
      <c r="N1533" s="39"/>
    </row>
    <row r="1534" spans="1:14" s="1" customFormat="1" ht="39.950000000000003" customHeight="1" x14ac:dyDescent="0.25">
      <c r="A1534" s="23">
        <v>966</v>
      </c>
      <c r="B1534" s="5" t="s">
        <v>1168</v>
      </c>
      <c r="C1534" s="18" t="s">
        <v>944</v>
      </c>
      <c r="D1534" s="85" t="s">
        <v>1833</v>
      </c>
      <c r="E1534" s="66" t="s">
        <v>390</v>
      </c>
      <c r="F1534" s="14" t="s">
        <v>1099</v>
      </c>
      <c r="G1534" s="78">
        <v>31500</v>
      </c>
      <c r="H1534" s="78"/>
      <c r="I1534" s="78">
        <f t="shared" ref="I1534:I1637" si="103">+G1534*2.87%</f>
        <v>904.05</v>
      </c>
      <c r="J1534" s="78">
        <f t="shared" si="100"/>
        <v>957.6</v>
      </c>
      <c r="K1534" s="78">
        <v>174.76</v>
      </c>
      <c r="L1534" s="78">
        <f t="shared" si="101"/>
        <v>2036.41</v>
      </c>
      <c r="M1534" s="78">
        <f t="shared" si="102"/>
        <v>29463.59</v>
      </c>
      <c r="N1534" s="39"/>
    </row>
    <row r="1535" spans="1:14" s="1" customFormat="1" ht="39.950000000000003" customHeight="1" x14ac:dyDescent="0.25">
      <c r="A1535" s="23">
        <v>967</v>
      </c>
      <c r="B1535" s="5" t="s">
        <v>1170</v>
      </c>
      <c r="C1535" s="18" t="s">
        <v>944</v>
      </c>
      <c r="D1535" s="85" t="s">
        <v>1833</v>
      </c>
      <c r="E1535" s="66" t="s">
        <v>390</v>
      </c>
      <c r="F1535" s="14" t="s">
        <v>1099</v>
      </c>
      <c r="G1535" s="78">
        <v>31500</v>
      </c>
      <c r="H1535" s="78"/>
      <c r="I1535" s="78">
        <f t="shared" si="103"/>
        <v>904.05</v>
      </c>
      <c r="J1535" s="78">
        <f t="shared" si="100"/>
        <v>957.6</v>
      </c>
      <c r="K1535" s="78">
        <v>25</v>
      </c>
      <c r="L1535" s="78">
        <f t="shared" si="101"/>
        <v>1886.65</v>
      </c>
      <c r="M1535" s="78">
        <f t="shared" si="102"/>
        <v>29613.35</v>
      </c>
      <c r="N1535" s="39"/>
    </row>
    <row r="1536" spans="1:14" s="1" customFormat="1" ht="39.950000000000003" customHeight="1" x14ac:dyDescent="0.25">
      <c r="A1536" s="23">
        <v>968</v>
      </c>
      <c r="B1536" s="5" t="s">
        <v>1195</v>
      </c>
      <c r="C1536" s="18" t="s">
        <v>944</v>
      </c>
      <c r="D1536" s="85" t="s">
        <v>1833</v>
      </c>
      <c r="E1536" s="66" t="s">
        <v>390</v>
      </c>
      <c r="F1536" s="14" t="s">
        <v>1099</v>
      </c>
      <c r="G1536" s="78">
        <v>31500</v>
      </c>
      <c r="H1536" s="78"/>
      <c r="I1536" s="78">
        <f t="shared" si="103"/>
        <v>904.05</v>
      </c>
      <c r="J1536" s="78">
        <f t="shared" si="100"/>
        <v>957.6</v>
      </c>
      <c r="K1536" s="78">
        <v>25</v>
      </c>
      <c r="L1536" s="78">
        <f t="shared" si="101"/>
        <v>1886.65</v>
      </c>
      <c r="M1536" s="78">
        <f t="shared" si="102"/>
        <v>29613.35</v>
      </c>
      <c r="N1536" s="39"/>
    </row>
    <row r="1537" spans="1:14" s="1" customFormat="1" ht="39.950000000000003" customHeight="1" x14ac:dyDescent="0.25">
      <c r="A1537" s="23">
        <v>969</v>
      </c>
      <c r="B1537" s="5" t="s">
        <v>1196</v>
      </c>
      <c r="C1537" s="18" t="s">
        <v>944</v>
      </c>
      <c r="D1537" s="85" t="s">
        <v>1833</v>
      </c>
      <c r="E1537" s="66" t="s">
        <v>390</v>
      </c>
      <c r="F1537" s="14" t="s">
        <v>1099</v>
      </c>
      <c r="G1537" s="78">
        <v>31500</v>
      </c>
      <c r="H1537" s="78"/>
      <c r="I1537" s="78">
        <f t="shared" si="103"/>
        <v>904.05</v>
      </c>
      <c r="J1537" s="78">
        <f t="shared" si="100"/>
        <v>957.6</v>
      </c>
      <c r="K1537" s="78">
        <v>678.4</v>
      </c>
      <c r="L1537" s="78">
        <f t="shared" si="101"/>
        <v>2540.0500000000002</v>
      </c>
      <c r="M1537" s="78">
        <f t="shared" si="102"/>
        <v>28959.95</v>
      </c>
      <c r="N1537" s="39"/>
    </row>
    <row r="1538" spans="1:14" s="4" customFormat="1" ht="20.100000000000001" customHeight="1" x14ac:dyDescent="0.25">
      <c r="A1538" s="105" t="s">
        <v>0</v>
      </c>
      <c r="B1538" s="105"/>
      <c r="C1538" s="105"/>
      <c r="D1538" s="105"/>
      <c r="E1538" s="105"/>
      <c r="F1538" s="105"/>
      <c r="G1538" s="105"/>
      <c r="H1538" s="105"/>
      <c r="I1538" s="105"/>
      <c r="J1538" s="105"/>
      <c r="K1538" s="105"/>
      <c r="L1538" s="105"/>
      <c r="M1538" s="105"/>
    </row>
    <row r="1539" spans="1:14" s="4" customFormat="1" ht="20.100000000000001" customHeight="1" x14ac:dyDescent="0.25">
      <c r="A1539" s="105" t="s">
        <v>1</v>
      </c>
      <c r="B1539" s="105"/>
      <c r="C1539" s="105"/>
      <c r="D1539" s="105"/>
      <c r="E1539" s="105"/>
      <c r="F1539" s="105"/>
      <c r="G1539" s="105"/>
      <c r="H1539" s="105"/>
      <c r="I1539" s="105"/>
      <c r="J1539" s="105"/>
      <c r="K1539" s="105"/>
      <c r="L1539" s="105"/>
      <c r="M1539" s="105"/>
    </row>
    <row r="1540" spans="1:14" s="4" customFormat="1" ht="20.100000000000001" customHeight="1" x14ac:dyDescent="0.25">
      <c r="A1540" s="105" t="s">
        <v>2</v>
      </c>
      <c r="B1540" s="105"/>
      <c r="C1540" s="105"/>
      <c r="D1540" s="105"/>
      <c r="E1540" s="105"/>
      <c r="F1540" s="105"/>
      <c r="G1540" s="105"/>
      <c r="H1540" s="105"/>
      <c r="I1540" s="105"/>
      <c r="J1540" s="105"/>
      <c r="K1540" s="105"/>
      <c r="L1540" s="105"/>
      <c r="M1540" s="105"/>
    </row>
    <row r="1541" spans="1:14" s="4" customFormat="1" ht="20.100000000000001" customHeight="1" x14ac:dyDescent="0.25">
      <c r="A1541" s="22"/>
      <c r="B1541" s="34"/>
      <c r="C1541" s="15"/>
      <c r="D1541" s="32"/>
      <c r="E1541" s="32"/>
      <c r="F1541" s="13"/>
      <c r="G1541" s="9"/>
      <c r="H1541" s="10"/>
      <c r="I1541" s="10"/>
      <c r="J1541" s="9"/>
      <c r="K1541" s="10"/>
      <c r="L1541" s="9"/>
      <c r="M1541" s="10"/>
    </row>
    <row r="1542" spans="1:14" s="4" customFormat="1" ht="20.100000000000001" customHeight="1" x14ac:dyDescent="0.25">
      <c r="A1542" s="105" t="s">
        <v>3</v>
      </c>
      <c r="B1542" s="105"/>
      <c r="C1542" s="105"/>
      <c r="D1542" s="105"/>
      <c r="E1542" s="105"/>
      <c r="F1542" s="105"/>
      <c r="G1542" s="105"/>
      <c r="H1542" s="105"/>
      <c r="I1542" s="105"/>
      <c r="J1542" s="105"/>
      <c r="K1542" s="105"/>
      <c r="L1542" s="105"/>
      <c r="M1542" s="105"/>
    </row>
    <row r="1543" spans="1:14" s="4" customFormat="1" ht="20.100000000000001" customHeight="1" x14ac:dyDescent="0.25">
      <c r="A1543" s="105" t="s">
        <v>1849</v>
      </c>
      <c r="B1543" s="105"/>
      <c r="C1543" s="105"/>
      <c r="D1543" s="105"/>
      <c r="E1543" s="105"/>
      <c r="F1543" s="105"/>
      <c r="G1543" s="105"/>
      <c r="H1543" s="105"/>
      <c r="I1543" s="105"/>
      <c r="J1543" s="105"/>
      <c r="K1543" s="105"/>
      <c r="L1543" s="105"/>
      <c r="M1543" s="105"/>
    </row>
    <row r="1544" spans="1:14" s="4" customFormat="1" ht="20.100000000000001" customHeight="1" x14ac:dyDescent="0.25">
      <c r="A1544" s="22"/>
      <c r="B1544" s="34"/>
      <c r="C1544" s="15"/>
      <c r="D1544" s="32"/>
      <c r="E1544" s="32"/>
      <c r="F1544" s="13"/>
      <c r="G1544" s="9"/>
      <c r="H1544" s="10"/>
      <c r="I1544" s="10"/>
      <c r="J1544" s="9"/>
      <c r="K1544" s="10"/>
      <c r="L1544" s="9"/>
      <c r="M1544" s="10"/>
    </row>
    <row r="1545" spans="1:14" s="4" customFormat="1" ht="20.100000000000001" customHeight="1" x14ac:dyDescent="0.25">
      <c r="A1545" s="106" t="s">
        <v>1850</v>
      </c>
      <c r="B1545" s="106"/>
      <c r="C1545" s="106"/>
      <c r="D1545" s="106"/>
      <c r="E1545" s="106"/>
      <c r="F1545" s="106"/>
      <c r="G1545" s="106"/>
      <c r="H1545" s="106"/>
      <c r="I1545" s="106"/>
      <c r="J1545" s="106"/>
      <c r="K1545" s="106"/>
      <c r="L1545" s="106"/>
      <c r="M1545" s="106"/>
    </row>
    <row r="1546" spans="1:14" s="1" customFormat="1" ht="20.100000000000001" customHeight="1" thickBot="1" x14ac:dyDescent="0.3">
      <c r="A1546" s="22"/>
      <c r="B1546" s="34"/>
      <c r="C1546" s="15"/>
      <c r="D1546" s="32"/>
      <c r="E1546" s="32"/>
      <c r="F1546" s="13"/>
      <c r="G1546" s="9"/>
      <c r="H1546" s="10"/>
      <c r="I1546" s="10"/>
      <c r="J1546" s="9"/>
      <c r="K1546" s="10"/>
      <c r="L1546" s="9"/>
      <c r="M1546" s="10"/>
    </row>
    <row r="1547" spans="1:14" s="1" customFormat="1" ht="30" customHeight="1" x14ac:dyDescent="0.25">
      <c r="A1547" s="81" t="s">
        <v>508</v>
      </c>
      <c r="B1547" s="61" t="s">
        <v>4</v>
      </c>
      <c r="C1547" s="62" t="s">
        <v>943</v>
      </c>
      <c r="D1547" s="63" t="s">
        <v>5</v>
      </c>
      <c r="E1547" s="61" t="s">
        <v>6</v>
      </c>
      <c r="F1547" s="62" t="s">
        <v>7</v>
      </c>
      <c r="G1547" s="61" t="s">
        <v>8</v>
      </c>
      <c r="H1547" s="64" t="s">
        <v>10</v>
      </c>
      <c r="I1547" s="64" t="s">
        <v>9</v>
      </c>
      <c r="J1547" s="65" t="s">
        <v>11</v>
      </c>
      <c r="K1547" s="61" t="s">
        <v>541</v>
      </c>
      <c r="L1547" s="65" t="s">
        <v>542</v>
      </c>
      <c r="M1547" s="64" t="s">
        <v>12</v>
      </c>
    </row>
    <row r="1548" spans="1:14" s="1" customFormat="1" ht="39.950000000000003" customHeight="1" x14ac:dyDescent="0.25">
      <c r="A1548" s="23">
        <v>970</v>
      </c>
      <c r="B1548" s="5" t="s">
        <v>1197</v>
      </c>
      <c r="C1548" s="18" t="s">
        <v>942</v>
      </c>
      <c r="D1548" s="85" t="s">
        <v>1833</v>
      </c>
      <c r="E1548" s="66" t="s">
        <v>390</v>
      </c>
      <c r="F1548" s="14" t="s">
        <v>1099</v>
      </c>
      <c r="G1548" s="78">
        <v>31500</v>
      </c>
      <c r="H1548" s="78"/>
      <c r="I1548" s="78">
        <f t="shared" si="103"/>
        <v>904.05</v>
      </c>
      <c r="J1548" s="78">
        <f t="shared" si="100"/>
        <v>957.6</v>
      </c>
      <c r="K1548" s="78">
        <v>25</v>
      </c>
      <c r="L1548" s="78">
        <f t="shared" si="101"/>
        <v>1886.65</v>
      </c>
      <c r="M1548" s="78">
        <f t="shared" si="102"/>
        <v>29613.35</v>
      </c>
      <c r="N1548" s="39"/>
    </row>
    <row r="1549" spans="1:14" s="1" customFormat="1" ht="39.950000000000003" customHeight="1" x14ac:dyDescent="0.25">
      <c r="A1549" s="23">
        <v>971</v>
      </c>
      <c r="B1549" s="5" t="s">
        <v>1199</v>
      </c>
      <c r="C1549" s="18" t="s">
        <v>942</v>
      </c>
      <c r="D1549" s="85" t="s">
        <v>1833</v>
      </c>
      <c r="E1549" s="66" t="s">
        <v>390</v>
      </c>
      <c r="F1549" s="14" t="s">
        <v>1099</v>
      </c>
      <c r="G1549" s="78">
        <v>31500</v>
      </c>
      <c r="H1549" s="78"/>
      <c r="I1549" s="78">
        <f t="shared" si="103"/>
        <v>904.05</v>
      </c>
      <c r="J1549" s="78">
        <f t="shared" si="100"/>
        <v>957.6</v>
      </c>
      <c r="K1549" s="78">
        <v>1003.6</v>
      </c>
      <c r="L1549" s="78">
        <f t="shared" si="101"/>
        <v>2865.25</v>
      </c>
      <c r="M1549" s="78">
        <f t="shared" si="102"/>
        <v>28634.75</v>
      </c>
      <c r="N1549" s="39"/>
    </row>
    <row r="1550" spans="1:14" s="1" customFormat="1" ht="39.950000000000003" customHeight="1" x14ac:dyDescent="0.25">
      <c r="A1550" s="23">
        <v>972</v>
      </c>
      <c r="B1550" s="5" t="s">
        <v>1200</v>
      </c>
      <c r="C1550" s="18" t="s">
        <v>944</v>
      </c>
      <c r="D1550" s="85" t="s">
        <v>1833</v>
      </c>
      <c r="E1550" s="66" t="s">
        <v>390</v>
      </c>
      <c r="F1550" s="14" t="s">
        <v>1099</v>
      </c>
      <c r="G1550" s="78">
        <v>31500</v>
      </c>
      <c r="H1550" s="78"/>
      <c r="I1550" s="78">
        <f t="shared" si="103"/>
        <v>904.05</v>
      </c>
      <c r="J1550" s="78">
        <f t="shared" si="100"/>
        <v>957.6</v>
      </c>
      <c r="K1550" s="78">
        <v>1052.5899999999999</v>
      </c>
      <c r="L1550" s="78">
        <f t="shared" si="101"/>
        <v>2914.24</v>
      </c>
      <c r="M1550" s="78">
        <f t="shared" si="102"/>
        <v>28585.760000000002</v>
      </c>
      <c r="N1550" s="39"/>
    </row>
    <row r="1551" spans="1:14" s="1" customFormat="1" ht="39.950000000000003" customHeight="1" x14ac:dyDescent="0.25">
      <c r="A1551" s="23">
        <v>973</v>
      </c>
      <c r="B1551" s="5" t="s">
        <v>1201</v>
      </c>
      <c r="C1551" s="18" t="s">
        <v>944</v>
      </c>
      <c r="D1551" s="85" t="s">
        <v>1833</v>
      </c>
      <c r="E1551" s="66" t="s">
        <v>390</v>
      </c>
      <c r="F1551" s="14" t="s">
        <v>1099</v>
      </c>
      <c r="G1551" s="78">
        <v>31500</v>
      </c>
      <c r="H1551" s="78"/>
      <c r="I1551" s="78">
        <f t="shared" si="103"/>
        <v>904.05</v>
      </c>
      <c r="J1551" s="78">
        <f t="shared" si="100"/>
        <v>957.6</v>
      </c>
      <c r="K1551" s="78">
        <v>678.4</v>
      </c>
      <c r="L1551" s="78">
        <f t="shared" si="101"/>
        <v>2540.0500000000002</v>
      </c>
      <c r="M1551" s="78">
        <f t="shared" si="102"/>
        <v>28959.95</v>
      </c>
      <c r="N1551" s="39"/>
    </row>
    <row r="1552" spans="1:14" s="1" customFormat="1" ht="39.950000000000003" customHeight="1" x14ac:dyDescent="0.25">
      <c r="A1552" s="23">
        <v>974</v>
      </c>
      <c r="B1552" s="5" t="s">
        <v>1202</v>
      </c>
      <c r="C1552" s="18" t="s">
        <v>942</v>
      </c>
      <c r="D1552" s="85" t="s">
        <v>1833</v>
      </c>
      <c r="E1552" s="66" t="s">
        <v>390</v>
      </c>
      <c r="F1552" s="14" t="s">
        <v>1099</v>
      </c>
      <c r="G1552" s="78">
        <v>31500</v>
      </c>
      <c r="H1552" s="78"/>
      <c r="I1552" s="78">
        <f t="shared" si="103"/>
        <v>904.05</v>
      </c>
      <c r="J1552" s="78">
        <f t="shared" si="100"/>
        <v>957.6</v>
      </c>
      <c r="K1552" s="78">
        <v>25</v>
      </c>
      <c r="L1552" s="78">
        <f t="shared" si="101"/>
        <v>1886.65</v>
      </c>
      <c r="M1552" s="78">
        <f t="shared" si="102"/>
        <v>29613.35</v>
      </c>
      <c r="N1552" s="39"/>
    </row>
    <row r="1553" spans="1:14" s="1" customFormat="1" ht="39.950000000000003" customHeight="1" x14ac:dyDescent="0.25">
      <c r="A1553" s="23">
        <v>975</v>
      </c>
      <c r="B1553" s="5" t="s">
        <v>1203</v>
      </c>
      <c r="C1553" s="18" t="s">
        <v>942</v>
      </c>
      <c r="D1553" s="85" t="s">
        <v>1833</v>
      </c>
      <c r="E1553" s="66" t="s">
        <v>390</v>
      </c>
      <c r="F1553" s="14" t="s">
        <v>1099</v>
      </c>
      <c r="G1553" s="78">
        <v>31500</v>
      </c>
      <c r="H1553" s="78"/>
      <c r="I1553" s="78">
        <f t="shared" si="103"/>
        <v>904.05</v>
      </c>
      <c r="J1553" s="78">
        <f t="shared" si="100"/>
        <v>957.6</v>
      </c>
      <c r="K1553" s="78">
        <v>1003.6</v>
      </c>
      <c r="L1553" s="78">
        <f t="shared" si="101"/>
        <v>2865.25</v>
      </c>
      <c r="M1553" s="78">
        <f t="shared" si="102"/>
        <v>28634.75</v>
      </c>
      <c r="N1553" s="39"/>
    </row>
    <row r="1554" spans="1:14" s="1" customFormat="1" ht="39.950000000000003" customHeight="1" x14ac:dyDescent="0.25">
      <c r="A1554" s="23">
        <v>976</v>
      </c>
      <c r="B1554" s="5" t="s">
        <v>1204</v>
      </c>
      <c r="C1554" s="18" t="s">
        <v>942</v>
      </c>
      <c r="D1554" s="85" t="s">
        <v>1833</v>
      </c>
      <c r="E1554" s="66" t="s">
        <v>390</v>
      </c>
      <c r="F1554" s="14" t="s">
        <v>1099</v>
      </c>
      <c r="G1554" s="78">
        <v>31500</v>
      </c>
      <c r="H1554" s="78"/>
      <c r="I1554" s="78">
        <f t="shared" si="103"/>
        <v>904.05</v>
      </c>
      <c r="J1554" s="78">
        <f t="shared" si="100"/>
        <v>957.6</v>
      </c>
      <c r="K1554" s="78">
        <v>25</v>
      </c>
      <c r="L1554" s="78">
        <f t="shared" si="101"/>
        <v>1886.65</v>
      </c>
      <c r="M1554" s="78">
        <f t="shared" si="102"/>
        <v>29613.35</v>
      </c>
      <c r="N1554" s="39"/>
    </row>
    <row r="1555" spans="1:14" s="1" customFormat="1" ht="39.950000000000003" customHeight="1" x14ac:dyDescent="0.25">
      <c r="A1555" s="23">
        <v>977</v>
      </c>
      <c r="B1555" s="5" t="s">
        <v>1208</v>
      </c>
      <c r="C1555" s="18" t="s">
        <v>944</v>
      </c>
      <c r="D1555" s="85" t="s">
        <v>1833</v>
      </c>
      <c r="E1555" s="66" t="s">
        <v>390</v>
      </c>
      <c r="F1555" s="14" t="s">
        <v>1099</v>
      </c>
      <c r="G1555" s="78">
        <v>31500</v>
      </c>
      <c r="H1555" s="78"/>
      <c r="I1555" s="78">
        <f t="shared" si="103"/>
        <v>904.05</v>
      </c>
      <c r="J1555" s="78">
        <f t="shared" si="100"/>
        <v>957.6</v>
      </c>
      <c r="K1555" s="78">
        <v>1215.1199999999999</v>
      </c>
      <c r="L1555" s="78">
        <f t="shared" si="101"/>
        <v>3076.77</v>
      </c>
      <c r="M1555" s="78">
        <f t="shared" si="102"/>
        <v>28423.23</v>
      </c>
      <c r="N1555" s="39"/>
    </row>
    <row r="1556" spans="1:14" s="1" customFormat="1" ht="39.950000000000003" customHeight="1" x14ac:dyDescent="0.25">
      <c r="A1556" s="23">
        <v>978</v>
      </c>
      <c r="B1556" s="5" t="s">
        <v>1292</v>
      </c>
      <c r="C1556" s="18" t="s">
        <v>944</v>
      </c>
      <c r="D1556" s="85" t="s">
        <v>1833</v>
      </c>
      <c r="E1556" s="66" t="s">
        <v>390</v>
      </c>
      <c r="F1556" s="14" t="s">
        <v>1099</v>
      </c>
      <c r="G1556" s="78">
        <v>31500</v>
      </c>
      <c r="H1556" s="78"/>
      <c r="I1556" s="78">
        <f t="shared" si="103"/>
        <v>904.05</v>
      </c>
      <c r="J1556" s="78">
        <f t="shared" si="100"/>
        <v>957.6</v>
      </c>
      <c r="K1556" s="78">
        <v>1525</v>
      </c>
      <c r="L1556" s="78">
        <f t="shared" si="101"/>
        <v>3386.65</v>
      </c>
      <c r="M1556" s="78">
        <f t="shared" si="102"/>
        <v>28113.35</v>
      </c>
      <c r="N1556" s="39"/>
    </row>
    <row r="1557" spans="1:14" s="1" customFormat="1" ht="39.950000000000003" customHeight="1" x14ac:dyDescent="0.25">
      <c r="A1557" s="23">
        <v>979</v>
      </c>
      <c r="B1557" s="5" t="s">
        <v>1293</v>
      </c>
      <c r="C1557" s="18" t="s">
        <v>944</v>
      </c>
      <c r="D1557" s="85" t="s">
        <v>1833</v>
      </c>
      <c r="E1557" s="66" t="s">
        <v>390</v>
      </c>
      <c r="F1557" s="14" t="s">
        <v>1099</v>
      </c>
      <c r="G1557" s="78">
        <v>31500</v>
      </c>
      <c r="H1557" s="78"/>
      <c r="I1557" s="78">
        <f t="shared" si="103"/>
        <v>904.05</v>
      </c>
      <c r="J1557" s="78">
        <f t="shared" si="100"/>
        <v>957.6</v>
      </c>
      <c r="K1557" s="78">
        <v>351.74</v>
      </c>
      <c r="L1557" s="78">
        <f t="shared" si="101"/>
        <v>2213.3900000000003</v>
      </c>
      <c r="M1557" s="78">
        <f t="shared" si="102"/>
        <v>29286.61</v>
      </c>
      <c r="N1557" s="39"/>
    </row>
    <row r="1558" spans="1:14" s="1" customFormat="1" ht="39.950000000000003" customHeight="1" x14ac:dyDescent="0.25">
      <c r="A1558" s="23">
        <v>980</v>
      </c>
      <c r="B1558" s="5" t="s">
        <v>1298</v>
      </c>
      <c r="C1558" s="18" t="s">
        <v>942</v>
      </c>
      <c r="D1558" s="85" t="s">
        <v>1833</v>
      </c>
      <c r="E1558" s="66" t="s">
        <v>390</v>
      </c>
      <c r="F1558" s="14" t="s">
        <v>1099</v>
      </c>
      <c r="G1558" s="78">
        <v>31500</v>
      </c>
      <c r="H1558" s="78"/>
      <c r="I1558" s="78">
        <f t="shared" si="103"/>
        <v>904.05</v>
      </c>
      <c r="J1558" s="78">
        <f t="shared" si="100"/>
        <v>957.6</v>
      </c>
      <c r="K1558" s="78">
        <v>25</v>
      </c>
      <c r="L1558" s="78">
        <f t="shared" si="101"/>
        <v>1886.65</v>
      </c>
      <c r="M1558" s="78">
        <f t="shared" si="102"/>
        <v>29613.35</v>
      </c>
      <c r="N1558" s="39"/>
    </row>
    <row r="1559" spans="1:14" s="1" customFormat="1" ht="39.950000000000003" customHeight="1" x14ac:dyDescent="0.25">
      <c r="A1559" s="23">
        <v>981</v>
      </c>
      <c r="B1559" s="5" t="s">
        <v>832</v>
      </c>
      <c r="C1559" s="18" t="s">
        <v>942</v>
      </c>
      <c r="D1559" s="85" t="s">
        <v>1833</v>
      </c>
      <c r="E1559" s="16" t="s">
        <v>1098</v>
      </c>
      <c r="F1559" s="16" t="s">
        <v>14</v>
      </c>
      <c r="G1559" s="82">
        <v>36000</v>
      </c>
      <c r="H1559" s="75"/>
      <c r="I1559" s="69">
        <f t="shared" si="103"/>
        <v>1033.2</v>
      </c>
      <c r="J1559" s="75">
        <f t="shared" si="100"/>
        <v>1094.4000000000001</v>
      </c>
      <c r="K1559" s="69">
        <v>25</v>
      </c>
      <c r="L1559" s="69">
        <f>+H1559+I1559+J1559+K1559</f>
        <v>2152.6000000000004</v>
      </c>
      <c r="M1559" s="75">
        <f t="shared" si="102"/>
        <v>33847.4</v>
      </c>
      <c r="N1559" s="39"/>
    </row>
    <row r="1560" spans="1:14" s="1" customFormat="1" ht="39.950000000000003" customHeight="1" x14ac:dyDescent="0.25">
      <c r="A1560" s="23">
        <v>982</v>
      </c>
      <c r="B1560" s="5" t="s">
        <v>1100</v>
      </c>
      <c r="C1560" s="18" t="s">
        <v>942</v>
      </c>
      <c r="D1560" s="85" t="s">
        <v>1833</v>
      </c>
      <c r="E1560" s="66" t="s">
        <v>1098</v>
      </c>
      <c r="F1560" s="14" t="s">
        <v>1099</v>
      </c>
      <c r="G1560" s="78">
        <v>3666.67</v>
      </c>
      <c r="H1560" s="78"/>
      <c r="I1560" s="78">
        <f t="shared" si="103"/>
        <v>105.233429</v>
      </c>
      <c r="J1560" s="78">
        <f t="shared" si="100"/>
        <v>111.466768</v>
      </c>
      <c r="K1560" s="78">
        <v>25</v>
      </c>
      <c r="L1560" s="78">
        <f t="shared" ref="L1560:L1621" si="104">+I1560+H1560+J1560+K1560</f>
        <v>241.700197</v>
      </c>
      <c r="M1560" s="78">
        <f t="shared" si="102"/>
        <v>3424.969803</v>
      </c>
      <c r="N1560" s="39"/>
    </row>
    <row r="1561" spans="1:14" s="1" customFormat="1" ht="39.950000000000003" customHeight="1" x14ac:dyDescent="0.25">
      <c r="A1561" s="23">
        <v>983</v>
      </c>
      <c r="B1561" s="5" t="s">
        <v>1110</v>
      </c>
      <c r="C1561" s="18" t="s">
        <v>944</v>
      </c>
      <c r="D1561" s="85" t="s">
        <v>1833</v>
      </c>
      <c r="E1561" s="66" t="s">
        <v>1098</v>
      </c>
      <c r="F1561" s="14" t="s">
        <v>1099</v>
      </c>
      <c r="G1561" s="78">
        <v>22000</v>
      </c>
      <c r="H1561" s="78"/>
      <c r="I1561" s="78">
        <f t="shared" si="103"/>
        <v>631.4</v>
      </c>
      <c r="J1561" s="78">
        <f t="shared" si="100"/>
        <v>668.8</v>
      </c>
      <c r="K1561" s="78">
        <v>25</v>
      </c>
      <c r="L1561" s="78">
        <f t="shared" si="104"/>
        <v>1325.1999999999998</v>
      </c>
      <c r="M1561" s="78">
        <f t="shared" si="102"/>
        <v>20674.8</v>
      </c>
      <c r="N1561" s="39"/>
    </row>
    <row r="1562" spans="1:14" s="1" customFormat="1" ht="39.950000000000003" customHeight="1" x14ac:dyDescent="0.25">
      <c r="A1562" s="23">
        <v>984</v>
      </c>
      <c r="B1562" s="5" t="s">
        <v>1111</v>
      </c>
      <c r="C1562" s="18" t="s">
        <v>944</v>
      </c>
      <c r="D1562" s="85" t="s">
        <v>1833</v>
      </c>
      <c r="E1562" s="66" t="s">
        <v>1098</v>
      </c>
      <c r="F1562" s="14" t="s">
        <v>1099</v>
      </c>
      <c r="G1562" s="78">
        <v>22000</v>
      </c>
      <c r="H1562" s="78"/>
      <c r="I1562" s="78">
        <f t="shared" si="103"/>
        <v>631.4</v>
      </c>
      <c r="J1562" s="78">
        <f t="shared" si="100"/>
        <v>668.8</v>
      </c>
      <c r="K1562" s="78">
        <v>2405.2399999999998</v>
      </c>
      <c r="L1562" s="78">
        <f t="shared" si="104"/>
        <v>3705.4399999999996</v>
      </c>
      <c r="M1562" s="78">
        <f t="shared" si="102"/>
        <v>18294.560000000001</v>
      </c>
      <c r="N1562" s="39"/>
    </row>
    <row r="1563" spans="1:14" s="1" customFormat="1" ht="39.950000000000003" customHeight="1" x14ac:dyDescent="0.25">
      <c r="A1563" s="23">
        <v>985</v>
      </c>
      <c r="B1563" s="5" t="s">
        <v>1112</v>
      </c>
      <c r="C1563" s="18" t="s">
        <v>944</v>
      </c>
      <c r="D1563" s="85" t="s">
        <v>1833</v>
      </c>
      <c r="E1563" s="66" t="s">
        <v>1098</v>
      </c>
      <c r="F1563" s="14" t="s">
        <v>1099</v>
      </c>
      <c r="G1563" s="78">
        <v>22000</v>
      </c>
      <c r="H1563" s="78"/>
      <c r="I1563" s="78">
        <f t="shared" si="103"/>
        <v>631.4</v>
      </c>
      <c r="J1563" s="78">
        <f t="shared" si="100"/>
        <v>668.8</v>
      </c>
      <c r="K1563" s="78">
        <v>25</v>
      </c>
      <c r="L1563" s="78">
        <f t="shared" si="104"/>
        <v>1325.1999999999998</v>
      </c>
      <c r="M1563" s="78">
        <f t="shared" si="102"/>
        <v>20674.8</v>
      </c>
      <c r="N1563" s="39"/>
    </row>
    <row r="1564" spans="1:14" s="1" customFormat="1" ht="39.950000000000003" customHeight="1" x14ac:dyDescent="0.25">
      <c r="A1564" s="23">
        <v>986</v>
      </c>
      <c r="B1564" s="5" t="s">
        <v>1113</v>
      </c>
      <c r="C1564" s="18" t="s">
        <v>944</v>
      </c>
      <c r="D1564" s="85" t="s">
        <v>1833</v>
      </c>
      <c r="E1564" s="66" t="s">
        <v>1098</v>
      </c>
      <c r="F1564" s="14" t="s">
        <v>1099</v>
      </c>
      <c r="G1564" s="78">
        <v>22000</v>
      </c>
      <c r="H1564" s="78"/>
      <c r="I1564" s="78">
        <f t="shared" si="103"/>
        <v>631.4</v>
      </c>
      <c r="J1564" s="78">
        <f t="shared" si="100"/>
        <v>668.8</v>
      </c>
      <c r="K1564" s="78">
        <v>25</v>
      </c>
      <c r="L1564" s="78">
        <f t="shared" si="104"/>
        <v>1325.1999999999998</v>
      </c>
      <c r="M1564" s="78">
        <f t="shared" si="102"/>
        <v>20674.8</v>
      </c>
      <c r="N1564" s="39"/>
    </row>
    <row r="1565" spans="1:14" s="1" customFormat="1" ht="39.950000000000003" customHeight="1" x14ac:dyDescent="0.25">
      <c r="A1565" s="23">
        <v>987</v>
      </c>
      <c r="B1565" s="5" t="s">
        <v>1114</v>
      </c>
      <c r="C1565" s="18" t="s">
        <v>942</v>
      </c>
      <c r="D1565" s="85" t="s">
        <v>1833</v>
      </c>
      <c r="E1565" s="66" t="s">
        <v>1098</v>
      </c>
      <c r="F1565" s="14" t="s">
        <v>1099</v>
      </c>
      <c r="G1565" s="78">
        <v>22000</v>
      </c>
      <c r="H1565" s="78"/>
      <c r="I1565" s="78">
        <f t="shared" si="103"/>
        <v>631.4</v>
      </c>
      <c r="J1565" s="78">
        <f t="shared" si="100"/>
        <v>668.8</v>
      </c>
      <c r="K1565" s="78">
        <v>25</v>
      </c>
      <c r="L1565" s="78">
        <f t="shared" si="104"/>
        <v>1325.1999999999998</v>
      </c>
      <c r="M1565" s="78">
        <f t="shared" si="102"/>
        <v>20674.8</v>
      </c>
      <c r="N1565" s="39"/>
    </row>
    <row r="1566" spans="1:14" s="4" customFormat="1" ht="20.100000000000001" customHeight="1" x14ac:dyDescent="0.25">
      <c r="A1566" s="105" t="s">
        <v>0</v>
      </c>
      <c r="B1566" s="105"/>
      <c r="C1566" s="105"/>
      <c r="D1566" s="105"/>
      <c r="E1566" s="105"/>
      <c r="F1566" s="105"/>
      <c r="G1566" s="105"/>
      <c r="H1566" s="105"/>
      <c r="I1566" s="105"/>
      <c r="J1566" s="105"/>
      <c r="K1566" s="105"/>
      <c r="L1566" s="105"/>
      <c r="M1566" s="105"/>
    </row>
    <row r="1567" spans="1:14" s="4" customFormat="1" ht="20.100000000000001" customHeight="1" x14ac:dyDescent="0.25">
      <c r="A1567" s="105" t="s">
        <v>1</v>
      </c>
      <c r="B1567" s="105"/>
      <c r="C1567" s="105"/>
      <c r="D1567" s="105"/>
      <c r="E1567" s="105"/>
      <c r="F1567" s="105"/>
      <c r="G1567" s="105"/>
      <c r="H1567" s="105"/>
      <c r="I1567" s="105"/>
      <c r="J1567" s="105"/>
      <c r="K1567" s="105"/>
      <c r="L1567" s="105"/>
      <c r="M1567" s="105"/>
    </row>
    <row r="1568" spans="1:14" s="4" customFormat="1" ht="20.100000000000001" customHeight="1" x14ac:dyDescent="0.25">
      <c r="A1568" s="105" t="s">
        <v>2</v>
      </c>
      <c r="B1568" s="105"/>
      <c r="C1568" s="105"/>
      <c r="D1568" s="105"/>
      <c r="E1568" s="105"/>
      <c r="F1568" s="105"/>
      <c r="G1568" s="105"/>
      <c r="H1568" s="105"/>
      <c r="I1568" s="105"/>
      <c r="J1568" s="105"/>
      <c r="K1568" s="105"/>
      <c r="L1568" s="105"/>
      <c r="M1568" s="105"/>
    </row>
    <row r="1569" spans="1:14" s="4" customFormat="1" ht="20.100000000000001" customHeight="1" x14ac:dyDescent="0.25">
      <c r="A1569" s="22"/>
      <c r="B1569" s="34"/>
      <c r="C1569" s="15"/>
      <c r="D1569" s="32"/>
      <c r="E1569" s="32"/>
      <c r="F1569" s="13"/>
      <c r="G1569" s="9"/>
      <c r="H1569" s="10"/>
      <c r="I1569" s="10"/>
      <c r="J1569" s="9"/>
      <c r="K1569" s="10"/>
      <c r="L1569" s="9"/>
      <c r="M1569" s="10"/>
    </row>
    <row r="1570" spans="1:14" s="4" customFormat="1" ht="20.100000000000001" customHeight="1" x14ac:dyDescent="0.25">
      <c r="A1570" s="105" t="s">
        <v>3</v>
      </c>
      <c r="B1570" s="105"/>
      <c r="C1570" s="105"/>
      <c r="D1570" s="105"/>
      <c r="E1570" s="105"/>
      <c r="F1570" s="105"/>
      <c r="G1570" s="105"/>
      <c r="H1570" s="105"/>
      <c r="I1570" s="105"/>
      <c r="J1570" s="105"/>
      <c r="K1570" s="105"/>
      <c r="L1570" s="105"/>
      <c r="M1570" s="105"/>
    </row>
    <row r="1571" spans="1:14" s="4" customFormat="1" ht="20.100000000000001" customHeight="1" x14ac:dyDescent="0.25">
      <c r="A1571" s="105" t="s">
        <v>1849</v>
      </c>
      <c r="B1571" s="105"/>
      <c r="C1571" s="105"/>
      <c r="D1571" s="105"/>
      <c r="E1571" s="105"/>
      <c r="F1571" s="105"/>
      <c r="G1571" s="105"/>
      <c r="H1571" s="105"/>
      <c r="I1571" s="105"/>
      <c r="J1571" s="105"/>
      <c r="K1571" s="105"/>
      <c r="L1571" s="105"/>
      <c r="M1571" s="105"/>
    </row>
    <row r="1572" spans="1:14" s="4" customFormat="1" ht="20.100000000000001" customHeight="1" x14ac:dyDescent="0.25">
      <c r="A1572" s="22"/>
      <c r="B1572" s="34"/>
      <c r="C1572" s="15"/>
      <c r="D1572" s="32"/>
      <c r="E1572" s="32"/>
      <c r="F1572" s="13"/>
      <c r="G1572" s="9"/>
      <c r="H1572" s="10"/>
      <c r="I1572" s="10"/>
      <c r="J1572" s="9"/>
      <c r="K1572" s="10"/>
      <c r="L1572" s="9"/>
      <c r="M1572" s="10"/>
    </row>
    <row r="1573" spans="1:14" s="4" customFormat="1" ht="20.100000000000001" customHeight="1" x14ac:dyDescent="0.25">
      <c r="A1573" s="106" t="s">
        <v>1850</v>
      </c>
      <c r="B1573" s="106"/>
      <c r="C1573" s="106"/>
      <c r="D1573" s="106"/>
      <c r="E1573" s="106"/>
      <c r="F1573" s="106"/>
      <c r="G1573" s="106"/>
      <c r="H1573" s="106"/>
      <c r="I1573" s="106"/>
      <c r="J1573" s="106"/>
      <c r="K1573" s="106"/>
      <c r="L1573" s="106"/>
      <c r="M1573" s="106"/>
    </row>
    <row r="1574" spans="1:14" s="1" customFormat="1" ht="20.100000000000001" customHeight="1" thickBot="1" x14ac:dyDescent="0.3">
      <c r="A1574" s="22"/>
      <c r="B1574" s="34"/>
      <c r="C1574" s="15"/>
      <c r="D1574" s="32"/>
      <c r="E1574" s="32"/>
      <c r="F1574" s="13"/>
      <c r="G1574" s="9"/>
      <c r="H1574" s="10"/>
      <c r="I1574" s="10"/>
      <c r="J1574" s="9"/>
      <c r="K1574" s="10"/>
      <c r="L1574" s="9"/>
      <c r="M1574" s="10"/>
    </row>
    <row r="1575" spans="1:14" s="1" customFormat="1" ht="30" customHeight="1" x14ac:dyDescent="0.25">
      <c r="A1575" s="81" t="s">
        <v>508</v>
      </c>
      <c r="B1575" s="61" t="s">
        <v>4</v>
      </c>
      <c r="C1575" s="62" t="s">
        <v>943</v>
      </c>
      <c r="D1575" s="63" t="s">
        <v>5</v>
      </c>
      <c r="E1575" s="61" t="s">
        <v>6</v>
      </c>
      <c r="F1575" s="62" t="s">
        <v>7</v>
      </c>
      <c r="G1575" s="61" t="s">
        <v>8</v>
      </c>
      <c r="H1575" s="64" t="s">
        <v>10</v>
      </c>
      <c r="I1575" s="64" t="s">
        <v>9</v>
      </c>
      <c r="J1575" s="65" t="s">
        <v>11</v>
      </c>
      <c r="K1575" s="61" t="s">
        <v>541</v>
      </c>
      <c r="L1575" s="65" t="s">
        <v>542</v>
      </c>
      <c r="M1575" s="64" t="s">
        <v>12</v>
      </c>
    </row>
    <row r="1576" spans="1:14" s="1" customFormat="1" ht="39.950000000000003" customHeight="1" x14ac:dyDescent="0.25">
      <c r="A1576" s="23">
        <v>988</v>
      </c>
      <c r="B1576" s="5" t="s">
        <v>1116</v>
      </c>
      <c r="C1576" s="18" t="s">
        <v>944</v>
      </c>
      <c r="D1576" s="85" t="s">
        <v>1833</v>
      </c>
      <c r="E1576" s="66" t="s">
        <v>1098</v>
      </c>
      <c r="F1576" s="14" t="s">
        <v>1099</v>
      </c>
      <c r="G1576" s="78">
        <v>22000</v>
      </c>
      <c r="H1576" s="78"/>
      <c r="I1576" s="78">
        <f t="shared" si="103"/>
        <v>631.4</v>
      </c>
      <c r="J1576" s="78">
        <f t="shared" si="100"/>
        <v>668.8</v>
      </c>
      <c r="K1576" s="78">
        <v>25</v>
      </c>
      <c r="L1576" s="78">
        <f t="shared" si="104"/>
        <v>1325.1999999999998</v>
      </c>
      <c r="M1576" s="78">
        <f t="shared" si="102"/>
        <v>20674.8</v>
      </c>
      <c r="N1576" s="39"/>
    </row>
    <row r="1577" spans="1:14" s="1" customFormat="1" ht="39.950000000000003" customHeight="1" x14ac:dyDescent="0.25">
      <c r="A1577" s="23">
        <v>989</v>
      </c>
      <c r="B1577" s="5" t="s">
        <v>1121</v>
      </c>
      <c r="C1577" s="18" t="s">
        <v>944</v>
      </c>
      <c r="D1577" s="85" t="s">
        <v>1833</v>
      </c>
      <c r="E1577" s="66" t="s">
        <v>1098</v>
      </c>
      <c r="F1577" s="14" t="s">
        <v>1099</v>
      </c>
      <c r="G1577" s="78">
        <v>22000</v>
      </c>
      <c r="H1577" s="78"/>
      <c r="I1577" s="78">
        <f t="shared" si="103"/>
        <v>631.4</v>
      </c>
      <c r="J1577" s="78">
        <f t="shared" si="100"/>
        <v>668.8</v>
      </c>
      <c r="K1577" s="78">
        <v>25</v>
      </c>
      <c r="L1577" s="78">
        <f t="shared" si="104"/>
        <v>1325.1999999999998</v>
      </c>
      <c r="M1577" s="78">
        <f t="shared" si="102"/>
        <v>20674.8</v>
      </c>
      <c r="N1577" s="39"/>
    </row>
    <row r="1578" spans="1:14" s="1" customFormat="1" ht="39.950000000000003" customHeight="1" x14ac:dyDescent="0.25">
      <c r="A1578" s="23">
        <v>990</v>
      </c>
      <c r="B1578" s="5" t="s">
        <v>1122</v>
      </c>
      <c r="C1578" s="18" t="s">
        <v>942</v>
      </c>
      <c r="D1578" s="85" t="s">
        <v>1833</v>
      </c>
      <c r="E1578" s="66" t="s">
        <v>1098</v>
      </c>
      <c r="F1578" s="14" t="s">
        <v>1099</v>
      </c>
      <c r="G1578" s="78">
        <v>36000</v>
      </c>
      <c r="H1578" s="78"/>
      <c r="I1578" s="78">
        <f t="shared" si="103"/>
        <v>1033.2</v>
      </c>
      <c r="J1578" s="78">
        <f t="shared" si="100"/>
        <v>1094.4000000000001</v>
      </c>
      <c r="K1578" s="78">
        <v>25</v>
      </c>
      <c r="L1578" s="78">
        <f t="shared" si="104"/>
        <v>2152.6000000000004</v>
      </c>
      <c r="M1578" s="78">
        <f t="shared" si="102"/>
        <v>33847.4</v>
      </c>
      <c r="N1578" s="39"/>
    </row>
    <row r="1579" spans="1:14" s="1" customFormat="1" ht="39.950000000000003" customHeight="1" x14ac:dyDescent="0.25">
      <c r="A1579" s="23">
        <v>991</v>
      </c>
      <c r="B1579" s="5" t="s">
        <v>1124</v>
      </c>
      <c r="C1579" s="18" t="s">
        <v>942</v>
      </c>
      <c r="D1579" s="85" t="s">
        <v>1833</v>
      </c>
      <c r="E1579" s="66" t="s">
        <v>1098</v>
      </c>
      <c r="F1579" s="14" t="s">
        <v>1099</v>
      </c>
      <c r="G1579" s="78">
        <v>22000</v>
      </c>
      <c r="H1579" s="78"/>
      <c r="I1579" s="78">
        <f t="shared" si="103"/>
        <v>631.4</v>
      </c>
      <c r="J1579" s="78">
        <f t="shared" si="100"/>
        <v>668.8</v>
      </c>
      <c r="K1579" s="78">
        <v>1215.1199999999999</v>
      </c>
      <c r="L1579" s="78">
        <f t="shared" si="104"/>
        <v>2515.3199999999997</v>
      </c>
      <c r="M1579" s="78">
        <f t="shared" si="102"/>
        <v>19484.68</v>
      </c>
      <c r="N1579" s="39"/>
    </row>
    <row r="1580" spans="1:14" s="1" customFormat="1" ht="39.950000000000003" customHeight="1" x14ac:dyDescent="0.25">
      <c r="A1580" s="23">
        <v>992</v>
      </c>
      <c r="B1580" s="5" t="s">
        <v>1125</v>
      </c>
      <c r="C1580" s="18" t="s">
        <v>942</v>
      </c>
      <c r="D1580" s="85" t="s">
        <v>1833</v>
      </c>
      <c r="E1580" s="66" t="s">
        <v>1098</v>
      </c>
      <c r="F1580" s="14" t="s">
        <v>1099</v>
      </c>
      <c r="G1580" s="78">
        <v>22000</v>
      </c>
      <c r="H1580" s="78"/>
      <c r="I1580" s="78">
        <f t="shared" si="103"/>
        <v>631.4</v>
      </c>
      <c r="J1580" s="78">
        <f t="shared" si="100"/>
        <v>668.8</v>
      </c>
      <c r="K1580" s="78">
        <v>25</v>
      </c>
      <c r="L1580" s="78">
        <f t="shared" si="104"/>
        <v>1325.1999999999998</v>
      </c>
      <c r="M1580" s="78">
        <f t="shared" si="102"/>
        <v>20674.8</v>
      </c>
      <c r="N1580" s="39"/>
    </row>
    <row r="1581" spans="1:14" s="1" customFormat="1" ht="39.950000000000003" customHeight="1" x14ac:dyDescent="0.25">
      <c r="A1581" s="23">
        <v>993</v>
      </c>
      <c r="B1581" s="5" t="s">
        <v>1128</v>
      </c>
      <c r="C1581" s="18" t="s">
        <v>942</v>
      </c>
      <c r="D1581" s="85" t="s">
        <v>1833</v>
      </c>
      <c r="E1581" s="66" t="s">
        <v>1098</v>
      </c>
      <c r="F1581" s="14" t="s">
        <v>1099</v>
      </c>
      <c r="G1581" s="78">
        <v>22000</v>
      </c>
      <c r="H1581" s="78"/>
      <c r="I1581" s="78">
        <f t="shared" si="103"/>
        <v>631.4</v>
      </c>
      <c r="J1581" s="78">
        <f t="shared" si="100"/>
        <v>668.8</v>
      </c>
      <c r="K1581" s="78">
        <v>1215.1199999999999</v>
      </c>
      <c r="L1581" s="78">
        <f t="shared" si="104"/>
        <v>2515.3199999999997</v>
      </c>
      <c r="M1581" s="78">
        <f t="shared" si="102"/>
        <v>19484.68</v>
      </c>
      <c r="N1581" s="39"/>
    </row>
    <row r="1582" spans="1:14" s="1" customFormat="1" ht="39.950000000000003" customHeight="1" x14ac:dyDescent="0.25">
      <c r="A1582" s="23">
        <v>994</v>
      </c>
      <c r="B1582" s="5" t="s">
        <v>1133</v>
      </c>
      <c r="C1582" s="18" t="s">
        <v>944</v>
      </c>
      <c r="D1582" s="85" t="s">
        <v>1833</v>
      </c>
      <c r="E1582" s="66" t="s">
        <v>1098</v>
      </c>
      <c r="F1582" s="14" t="s">
        <v>1099</v>
      </c>
      <c r="G1582" s="78">
        <v>22000</v>
      </c>
      <c r="H1582" s="78"/>
      <c r="I1582" s="78">
        <f t="shared" si="103"/>
        <v>631.4</v>
      </c>
      <c r="J1582" s="78">
        <f t="shared" si="100"/>
        <v>668.8</v>
      </c>
      <c r="K1582" s="78">
        <v>25</v>
      </c>
      <c r="L1582" s="78">
        <f t="shared" si="104"/>
        <v>1325.1999999999998</v>
      </c>
      <c r="M1582" s="78">
        <f t="shared" si="102"/>
        <v>20674.8</v>
      </c>
      <c r="N1582" s="39"/>
    </row>
    <row r="1583" spans="1:14" s="1" customFormat="1" ht="39.950000000000003" customHeight="1" x14ac:dyDescent="0.25">
      <c r="A1583" s="23">
        <v>995</v>
      </c>
      <c r="B1583" s="5" t="s">
        <v>1142</v>
      </c>
      <c r="C1583" s="18" t="s">
        <v>942</v>
      </c>
      <c r="D1583" s="85" t="s">
        <v>1833</v>
      </c>
      <c r="E1583" s="66" t="s">
        <v>1098</v>
      </c>
      <c r="F1583" s="14" t="s">
        <v>1099</v>
      </c>
      <c r="G1583" s="78">
        <v>22000</v>
      </c>
      <c r="H1583" s="78"/>
      <c r="I1583" s="78">
        <f t="shared" si="103"/>
        <v>631.4</v>
      </c>
      <c r="J1583" s="78">
        <f t="shared" si="100"/>
        <v>668.8</v>
      </c>
      <c r="K1583" s="78">
        <v>1215.1199999999999</v>
      </c>
      <c r="L1583" s="78">
        <f t="shared" si="104"/>
        <v>2515.3199999999997</v>
      </c>
      <c r="M1583" s="78">
        <f t="shared" si="102"/>
        <v>19484.68</v>
      </c>
      <c r="N1583" s="39"/>
    </row>
    <row r="1584" spans="1:14" s="1" customFormat="1" ht="39.950000000000003" customHeight="1" x14ac:dyDescent="0.25">
      <c r="A1584" s="23">
        <v>996</v>
      </c>
      <c r="B1584" s="5" t="s">
        <v>1149</v>
      </c>
      <c r="C1584" s="18" t="s">
        <v>942</v>
      </c>
      <c r="D1584" s="85" t="s">
        <v>1833</v>
      </c>
      <c r="E1584" s="66" t="s">
        <v>1098</v>
      </c>
      <c r="F1584" s="14" t="s">
        <v>1099</v>
      </c>
      <c r="G1584" s="78">
        <v>1466.67</v>
      </c>
      <c r="H1584" s="78"/>
      <c r="I1584" s="78">
        <f t="shared" si="103"/>
        <v>42.093429</v>
      </c>
      <c r="J1584" s="78">
        <f t="shared" si="100"/>
        <v>44.586767999999999</v>
      </c>
      <c r="K1584" s="78">
        <v>25</v>
      </c>
      <c r="L1584" s="78">
        <f t="shared" si="104"/>
        <v>111.68019699999999</v>
      </c>
      <c r="M1584" s="78">
        <f t="shared" si="102"/>
        <v>1354.9898030000002</v>
      </c>
      <c r="N1584" s="39"/>
    </row>
    <row r="1585" spans="1:14" s="1" customFormat="1" ht="39.950000000000003" customHeight="1" x14ac:dyDescent="0.25">
      <c r="A1585" s="23">
        <v>997</v>
      </c>
      <c r="B1585" s="5" t="s">
        <v>1151</v>
      </c>
      <c r="C1585" s="18" t="s">
        <v>944</v>
      </c>
      <c r="D1585" s="85" t="s">
        <v>1833</v>
      </c>
      <c r="E1585" s="66" t="s">
        <v>1098</v>
      </c>
      <c r="F1585" s="14" t="s">
        <v>1099</v>
      </c>
      <c r="G1585" s="78">
        <v>22000</v>
      </c>
      <c r="H1585" s="78"/>
      <c r="I1585" s="78">
        <f t="shared" si="103"/>
        <v>631.4</v>
      </c>
      <c r="J1585" s="78">
        <f t="shared" si="100"/>
        <v>668.8</v>
      </c>
      <c r="K1585" s="78">
        <v>1541.82</v>
      </c>
      <c r="L1585" s="78">
        <f t="shared" si="104"/>
        <v>2842.0199999999995</v>
      </c>
      <c r="M1585" s="78">
        <f t="shared" si="102"/>
        <v>19157.98</v>
      </c>
      <c r="N1585" s="39"/>
    </row>
    <row r="1586" spans="1:14" s="1" customFormat="1" ht="39.950000000000003" customHeight="1" x14ac:dyDescent="0.25">
      <c r="A1586" s="23">
        <v>998</v>
      </c>
      <c r="B1586" s="5" t="s">
        <v>1153</v>
      </c>
      <c r="C1586" s="18" t="s">
        <v>944</v>
      </c>
      <c r="D1586" s="85" t="s">
        <v>1833</v>
      </c>
      <c r="E1586" s="66" t="s">
        <v>1098</v>
      </c>
      <c r="F1586" s="14" t="s">
        <v>1099</v>
      </c>
      <c r="G1586" s="78">
        <v>22000</v>
      </c>
      <c r="H1586" s="78"/>
      <c r="I1586" s="78">
        <f t="shared" si="103"/>
        <v>631.4</v>
      </c>
      <c r="J1586" s="78">
        <f t="shared" si="100"/>
        <v>668.8</v>
      </c>
      <c r="K1586" s="78">
        <v>25</v>
      </c>
      <c r="L1586" s="78">
        <f t="shared" si="104"/>
        <v>1325.1999999999998</v>
      </c>
      <c r="M1586" s="78">
        <f t="shared" si="102"/>
        <v>20674.8</v>
      </c>
      <c r="N1586" s="39"/>
    </row>
    <row r="1587" spans="1:14" s="1" customFormat="1" ht="39.950000000000003" customHeight="1" x14ac:dyDescent="0.25">
      <c r="A1587" s="23">
        <v>999</v>
      </c>
      <c r="B1587" s="5" t="s">
        <v>1163</v>
      </c>
      <c r="C1587" s="18" t="s">
        <v>942</v>
      </c>
      <c r="D1587" s="85" t="s">
        <v>1833</v>
      </c>
      <c r="E1587" s="66" t="s">
        <v>1098</v>
      </c>
      <c r="F1587" s="14" t="s">
        <v>1099</v>
      </c>
      <c r="G1587" s="78">
        <v>22000</v>
      </c>
      <c r="H1587" s="78"/>
      <c r="I1587" s="78">
        <f t="shared" si="103"/>
        <v>631.4</v>
      </c>
      <c r="J1587" s="78">
        <f t="shared" si="100"/>
        <v>668.8</v>
      </c>
      <c r="K1587" s="78">
        <v>1215.1199999999999</v>
      </c>
      <c r="L1587" s="78">
        <f t="shared" si="104"/>
        <v>2515.3199999999997</v>
      </c>
      <c r="M1587" s="78">
        <f t="shared" si="102"/>
        <v>19484.68</v>
      </c>
      <c r="N1587" s="39"/>
    </row>
    <row r="1588" spans="1:14" s="1" customFormat="1" ht="39.950000000000003" customHeight="1" x14ac:dyDescent="0.25">
      <c r="A1588" s="23">
        <v>1000</v>
      </c>
      <c r="B1588" s="5" t="s">
        <v>1167</v>
      </c>
      <c r="C1588" s="18" t="s">
        <v>944</v>
      </c>
      <c r="D1588" s="85" t="s">
        <v>1833</v>
      </c>
      <c r="E1588" s="66" t="s">
        <v>1098</v>
      </c>
      <c r="F1588" s="14" t="s">
        <v>1099</v>
      </c>
      <c r="G1588" s="78">
        <v>22000</v>
      </c>
      <c r="H1588" s="78"/>
      <c r="I1588" s="78">
        <f t="shared" si="103"/>
        <v>631.4</v>
      </c>
      <c r="J1588" s="78">
        <f t="shared" si="100"/>
        <v>668.8</v>
      </c>
      <c r="K1588" s="78">
        <v>1215.1199999999999</v>
      </c>
      <c r="L1588" s="78">
        <f t="shared" si="104"/>
        <v>2515.3199999999997</v>
      </c>
      <c r="M1588" s="78">
        <f t="shared" si="102"/>
        <v>19484.68</v>
      </c>
      <c r="N1588" s="39"/>
    </row>
    <row r="1589" spans="1:14" s="1" customFormat="1" ht="39.950000000000003" customHeight="1" x14ac:dyDescent="0.25">
      <c r="A1589" s="23">
        <v>1001</v>
      </c>
      <c r="B1589" s="5" t="s">
        <v>1169</v>
      </c>
      <c r="C1589" s="18" t="s">
        <v>944</v>
      </c>
      <c r="D1589" s="85" t="s">
        <v>1833</v>
      </c>
      <c r="E1589" s="66" t="s">
        <v>1098</v>
      </c>
      <c r="F1589" s="14" t="s">
        <v>1099</v>
      </c>
      <c r="G1589" s="78">
        <v>22000</v>
      </c>
      <c r="H1589" s="78"/>
      <c r="I1589" s="78">
        <f t="shared" si="103"/>
        <v>631.4</v>
      </c>
      <c r="J1589" s="78">
        <f t="shared" si="100"/>
        <v>668.8</v>
      </c>
      <c r="K1589" s="78">
        <v>1598.12</v>
      </c>
      <c r="L1589" s="78">
        <f t="shared" si="104"/>
        <v>2898.3199999999997</v>
      </c>
      <c r="M1589" s="78">
        <f t="shared" si="102"/>
        <v>19101.68</v>
      </c>
      <c r="N1589" s="39"/>
    </row>
    <row r="1590" spans="1:14" s="1" customFormat="1" ht="39.950000000000003" customHeight="1" x14ac:dyDescent="0.25">
      <c r="A1590" s="23">
        <v>1002</v>
      </c>
      <c r="B1590" s="5" t="s">
        <v>1172</v>
      </c>
      <c r="C1590" s="18" t="s">
        <v>942</v>
      </c>
      <c r="D1590" s="85" t="s">
        <v>1833</v>
      </c>
      <c r="E1590" s="66" t="s">
        <v>1098</v>
      </c>
      <c r="F1590" s="14" t="s">
        <v>1099</v>
      </c>
      <c r="G1590" s="78">
        <v>22000</v>
      </c>
      <c r="H1590" s="78"/>
      <c r="I1590" s="78">
        <f t="shared" si="103"/>
        <v>631.4</v>
      </c>
      <c r="J1590" s="78">
        <f t="shared" si="100"/>
        <v>668.8</v>
      </c>
      <c r="K1590" s="78">
        <v>174.76</v>
      </c>
      <c r="L1590" s="78">
        <f t="shared" si="104"/>
        <v>1474.9599999999998</v>
      </c>
      <c r="M1590" s="78">
        <f t="shared" si="102"/>
        <v>20525.04</v>
      </c>
      <c r="N1590" s="39"/>
    </row>
    <row r="1591" spans="1:14" s="1" customFormat="1" ht="39.950000000000003" customHeight="1" x14ac:dyDescent="0.25">
      <c r="A1591" s="23">
        <v>1003</v>
      </c>
      <c r="B1591" s="5" t="s">
        <v>1187</v>
      </c>
      <c r="C1591" s="18" t="s">
        <v>944</v>
      </c>
      <c r="D1591" s="85" t="s">
        <v>1833</v>
      </c>
      <c r="E1591" s="66" t="s">
        <v>1098</v>
      </c>
      <c r="F1591" s="14" t="s">
        <v>1188</v>
      </c>
      <c r="G1591" s="78">
        <v>22000</v>
      </c>
      <c r="H1591" s="78"/>
      <c r="I1591" s="78">
        <f t="shared" si="103"/>
        <v>631.4</v>
      </c>
      <c r="J1591" s="78">
        <f t="shared" si="100"/>
        <v>668.8</v>
      </c>
      <c r="K1591" s="78">
        <v>25</v>
      </c>
      <c r="L1591" s="78">
        <f t="shared" si="104"/>
        <v>1325.1999999999998</v>
      </c>
      <c r="M1591" s="78">
        <f t="shared" si="102"/>
        <v>20674.8</v>
      </c>
      <c r="N1591" s="39"/>
    </row>
    <row r="1592" spans="1:14" s="1" customFormat="1" ht="39.950000000000003" customHeight="1" x14ac:dyDescent="0.25">
      <c r="A1592" s="23">
        <v>1004</v>
      </c>
      <c r="B1592" s="5" t="s">
        <v>1198</v>
      </c>
      <c r="C1592" s="18" t="s">
        <v>942</v>
      </c>
      <c r="D1592" s="85" t="s">
        <v>1833</v>
      </c>
      <c r="E1592" s="66" t="s">
        <v>1098</v>
      </c>
      <c r="F1592" s="14" t="s">
        <v>1099</v>
      </c>
      <c r="G1592" s="78">
        <v>22000</v>
      </c>
      <c r="H1592" s="78"/>
      <c r="I1592" s="78">
        <f t="shared" si="103"/>
        <v>631.4</v>
      </c>
      <c r="J1592" s="78">
        <f t="shared" si="100"/>
        <v>668.8</v>
      </c>
      <c r="K1592" s="78">
        <v>174.76</v>
      </c>
      <c r="L1592" s="78">
        <f t="shared" si="104"/>
        <v>1474.9599999999998</v>
      </c>
      <c r="M1592" s="78">
        <f t="shared" si="102"/>
        <v>20525.04</v>
      </c>
      <c r="N1592" s="39"/>
    </row>
    <row r="1593" spans="1:14" s="1" customFormat="1" ht="39.950000000000003" customHeight="1" x14ac:dyDescent="0.25">
      <c r="A1593" s="23">
        <v>1005</v>
      </c>
      <c r="B1593" s="5" t="s">
        <v>1206</v>
      </c>
      <c r="C1593" s="18" t="s">
        <v>944</v>
      </c>
      <c r="D1593" s="85" t="s">
        <v>1833</v>
      </c>
      <c r="E1593" s="66" t="s">
        <v>1098</v>
      </c>
      <c r="F1593" s="14" t="s">
        <v>1099</v>
      </c>
      <c r="G1593" s="78">
        <v>22000</v>
      </c>
      <c r="H1593" s="78"/>
      <c r="I1593" s="78">
        <f t="shared" si="103"/>
        <v>631.4</v>
      </c>
      <c r="J1593" s="78">
        <f t="shared" si="100"/>
        <v>668.8</v>
      </c>
      <c r="K1593" s="78">
        <v>25</v>
      </c>
      <c r="L1593" s="78">
        <f t="shared" si="104"/>
        <v>1325.1999999999998</v>
      </c>
      <c r="M1593" s="78">
        <f t="shared" si="102"/>
        <v>20674.8</v>
      </c>
      <c r="N1593" s="39"/>
    </row>
    <row r="1594" spans="1:14" s="4" customFormat="1" ht="20.100000000000001" customHeight="1" x14ac:dyDescent="0.25">
      <c r="A1594" s="105" t="s">
        <v>0</v>
      </c>
      <c r="B1594" s="105"/>
      <c r="C1594" s="105"/>
      <c r="D1594" s="105"/>
      <c r="E1594" s="105"/>
      <c r="F1594" s="105"/>
      <c r="G1594" s="105"/>
      <c r="H1594" s="105"/>
      <c r="I1594" s="105"/>
      <c r="J1594" s="105"/>
      <c r="K1594" s="105"/>
      <c r="L1594" s="105"/>
      <c r="M1594" s="105"/>
    </row>
    <row r="1595" spans="1:14" s="4" customFormat="1" ht="20.100000000000001" customHeight="1" x14ac:dyDescent="0.25">
      <c r="A1595" s="105" t="s">
        <v>1</v>
      </c>
      <c r="B1595" s="105"/>
      <c r="C1595" s="105"/>
      <c r="D1595" s="105"/>
      <c r="E1595" s="105"/>
      <c r="F1595" s="105"/>
      <c r="G1595" s="105"/>
      <c r="H1595" s="105"/>
      <c r="I1595" s="105"/>
      <c r="J1595" s="105"/>
      <c r="K1595" s="105"/>
      <c r="L1595" s="105"/>
      <c r="M1595" s="105"/>
    </row>
    <row r="1596" spans="1:14" s="4" customFormat="1" ht="20.100000000000001" customHeight="1" x14ac:dyDescent="0.25">
      <c r="A1596" s="105" t="s">
        <v>2</v>
      </c>
      <c r="B1596" s="105"/>
      <c r="C1596" s="105"/>
      <c r="D1596" s="105"/>
      <c r="E1596" s="105"/>
      <c r="F1596" s="105"/>
      <c r="G1596" s="105"/>
      <c r="H1596" s="105"/>
      <c r="I1596" s="105"/>
      <c r="J1596" s="105"/>
      <c r="K1596" s="105"/>
      <c r="L1596" s="105"/>
      <c r="M1596" s="105"/>
    </row>
    <row r="1597" spans="1:14" s="4" customFormat="1" ht="20.100000000000001" customHeight="1" x14ac:dyDescent="0.25">
      <c r="A1597" s="22"/>
      <c r="B1597" s="34"/>
      <c r="C1597" s="15"/>
      <c r="D1597" s="32"/>
      <c r="E1597" s="32"/>
      <c r="F1597" s="13"/>
      <c r="G1597" s="9"/>
      <c r="H1597" s="10"/>
      <c r="I1597" s="10"/>
      <c r="J1597" s="9"/>
      <c r="K1597" s="10"/>
      <c r="L1597" s="9"/>
      <c r="M1597" s="10"/>
    </row>
    <row r="1598" spans="1:14" s="4" customFormat="1" ht="20.100000000000001" customHeight="1" x14ac:dyDescent="0.25">
      <c r="A1598" s="105" t="s">
        <v>3</v>
      </c>
      <c r="B1598" s="105"/>
      <c r="C1598" s="105"/>
      <c r="D1598" s="105"/>
      <c r="E1598" s="105"/>
      <c r="F1598" s="105"/>
      <c r="G1598" s="105"/>
      <c r="H1598" s="105"/>
      <c r="I1598" s="105"/>
      <c r="J1598" s="105"/>
      <c r="K1598" s="105"/>
      <c r="L1598" s="105"/>
      <c r="M1598" s="105"/>
    </row>
    <row r="1599" spans="1:14" s="4" customFormat="1" ht="20.100000000000001" customHeight="1" x14ac:dyDescent="0.25">
      <c r="A1599" s="105" t="s">
        <v>1849</v>
      </c>
      <c r="B1599" s="105"/>
      <c r="C1599" s="105"/>
      <c r="D1599" s="105"/>
      <c r="E1599" s="105"/>
      <c r="F1599" s="105"/>
      <c r="G1599" s="105"/>
      <c r="H1599" s="105"/>
      <c r="I1599" s="105"/>
      <c r="J1599" s="105"/>
      <c r="K1599" s="105"/>
      <c r="L1599" s="105"/>
      <c r="M1599" s="105"/>
    </row>
    <row r="1600" spans="1:14" s="4" customFormat="1" ht="20.100000000000001" customHeight="1" x14ac:dyDescent="0.25">
      <c r="A1600" s="22"/>
      <c r="B1600" s="34"/>
      <c r="C1600" s="15"/>
      <c r="D1600" s="32"/>
      <c r="E1600" s="32"/>
      <c r="F1600" s="13"/>
      <c r="G1600" s="9"/>
      <c r="H1600" s="10"/>
      <c r="I1600" s="10"/>
      <c r="J1600" s="9"/>
      <c r="K1600" s="10"/>
      <c r="L1600" s="9"/>
      <c r="M1600" s="10"/>
    </row>
    <row r="1601" spans="1:14" s="4" customFormat="1" ht="20.100000000000001" customHeight="1" x14ac:dyDescent="0.25">
      <c r="A1601" s="106" t="s">
        <v>1850</v>
      </c>
      <c r="B1601" s="106"/>
      <c r="C1601" s="106"/>
      <c r="D1601" s="106"/>
      <c r="E1601" s="106"/>
      <c r="F1601" s="106"/>
      <c r="G1601" s="106"/>
      <c r="H1601" s="106"/>
      <c r="I1601" s="106"/>
      <c r="J1601" s="106"/>
      <c r="K1601" s="106"/>
      <c r="L1601" s="106"/>
      <c r="M1601" s="106"/>
    </row>
    <row r="1602" spans="1:14" s="1" customFormat="1" ht="20.100000000000001" customHeight="1" thickBot="1" x14ac:dyDescent="0.3">
      <c r="A1602" s="22"/>
      <c r="B1602" s="34"/>
      <c r="C1602" s="15"/>
      <c r="D1602" s="32"/>
      <c r="E1602" s="32"/>
      <c r="F1602" s="13"/>
      <c r="G1602" s="9"/>
      <c r="H1602" s="10"/>
      <c r="I1602" s="10"/>
      <c r="J1602" s="9"/>
      <c r="K1602" s="10"/>
      <c r="L1602" s="9"/>
      <c r="M1602" s="10"/>
    </row>
    <row r="1603" spans="1:14" s="1" customFormat="1" ht="30" customHeight="1" x14ac:dyDescent="0.25">
      <c r="A1603" s="81" t="s">
        <v>508</v>
      </c>
      <c r="B1603" s="61" t="s">
        <v>4</v>
      </c>
      <c r="C1603" s="62" t="s">
        <v>943</v>
      </c>
      <c r="D1603" s="63" t="s">
        <v>5</v>
      </c>
      <c r="E1603" s="61" t="s">
        <v>6</v>
      </c>
      <c r="F1603" s="62" t="s">
        <v>7</v>
      </c>
      <c r="G1603" s="61" t="s">
        <v>8</v>
      </c>
      <c r="H1603" s="64" t="s">
        <v>10</v>
      </c>
      <c r="I1603" s="64" t="s">
        <v>9</v>
      </c>
      <c r="J1603" s="65" t="s">
        <v>11</v>
      </c>
      <c r="K1603" s="61" t="s">
        <v>541</v>
      </c>
      <c r="L1603" s="65" t="s">
        <v>542</v>
      </c>
      <c r="M1603" s="64" t="s">
        <v>12</v>
      </c>
    </row>
    <row r="1604" spans="1:14" s="1" customFormat="1" ht="39.950000000000003" customHeight="1" x14ac:dyDescent="0.25">
      <c r="A1604" s="23">
        <v>1006</v>
      </c>
      <c r="B1604" s="5" t="s">
        <v>1220</v>
      </c>
      <c r="C1604" s="18" t="s">
        <v>944</v>
      </c>
      <c r="D1604" s="85" t="s">
        <v>1833</v>
      </c>
      <c r="E1604" s="66" t="s">
        <v>1098</v>
      </c>
      <c r="F1604" s="14" t="s">
        <v>1099</v>
      </c>
      <c r="G1604" s="78">
        <v>22000</v>
      </c>
      <c r="H1604" s="78"/>
      <c r="I1604" s="78">
        <f t="shared" si="103"/>
        <v>631.4</v>
      </c>
      <c r="J1604" s="78">
        <f t="shared" si="100"/>
        <v>668.8</v>
      </c>
      <c r="K1604" s="78">
        <v>25</v>
      </c>
      <c r="L1604" s="78">
        <f t="shared" si="104"/>
        <v>1325.1999999999998</v>
      </c>
      <c r="M1604" s="78">
        <f t="shared" si="102"/>
        <v>20674.8</v>
      </c>
      <c r="N1604" s="39"/>
    </row>
    <row r="1605" spans="1:14" s="1" customFormat="1" ht="39.950000000000003" customHeight="1" x14ac:dyDescent="0.25">
      <c r="A1605" s="23">
        <v>1007</v>
      </c>
      <c r="B1605" s="5" t="s">
        <v>1221</v>
      </c>
      <c r="C1605" s="18" t="s">
        <v>944</v>
      </c>
      <c r="D1605" s="85" t="s">
        <v>1833</v>
      </c>
      <c r="E1605" s="66" t="s">
        <v>1098</v>
      </c>
      <c r="F1605" s="14" t="s">
        <v>1099</v>
      </c>
      <c r="G1605" s="78">
        <v>22000</v>
      </c>
      <c r="H1605" s="78"/>
      <c r="I1605" s="78">
        <f t="shared" si="103"/>
        <v>631.4</v>
      </c>
      <c r="J1605" s="78">
        <f t="shared" si="100"/>
        <v>668.8</v>
      </c>
      <c r="K1605" s="78">
        <v>25</v>
      </c>
      <c r="L1605" s="78">
        <f t="shared" si="104"/>
        <v>1325.1999999999998</v>
      </c>
      <c r="M1605" s="78">
        <f t="shared" si="102"/>
        <v>20674.8</v>
      </c>
      <c r="N1605" s="39"/>
    </row>
    <row r="1606" spans="1:14" s="1" customFormat="1" ht="39.950000000000003" customHeight="1" x14ac:dyDescent="0.25">
      <c r="A1606" s="23">
        <v>1008</v>
      </c>
      <c r="B1606" s="5" t="s">
        <v>1222</v>
      </c>
      <c r="C1606" s="18" t="s">
        <v>942</v>
      </c>
      <c r="D1606" s="85" t="s">
        <v>1833</v>
      </c>
      <c r="E1606" s="66" t="s">
        <v>1098</v>
      </c>
      <c r="F1606" s="14" t="s">
        <v>1099</v>
      </c>
      <c r="G1606" s="78">
        <v>22000</v>
      </c>
      <c r="H1606" s="78"/>
      <c r="I1606" s="78">
        <f t="shared" si="103"/>
        <v>631.4</v>
      </c>
      <c r="J1606" s="78">
        <f t="shared" si="100"/>
        <v>668.8</v>
      </c>
      <c r="K1606" s="78">
        <v>25</v>
      </c>
      <c r="L1606" s="78">
        <f t="shared" si="104"/>
        <v>1325.1999999999998</v>
      </c>
      <c r="M1606" s="78">
        <f t="shared" si="102"/>
        <v>20674.8</v>
      </c>
      <c r="N1606" s="39"/>
    </row>
    <row r="1607" spans="1:14" s="1" customFormat="1" ht="39.950000000000003" customHeight="1" x14ac:dyDescent="0.25">
      <c r="A1607" s="23">
        <v>1009</v>
      </c>
      <c r="B1607" s="5" t="s">
        <v>1228</v>
      </c>
      <c r="C1607" s="18" t="s">
        <v>944</v>
      </c>
      <c r="D1607" s="85" t="s">
        <v>1833</v>
      </c>
      <c r="E1607" s="66" t="s">
        <v>1098</v>
      </c>
      <c r="F1607" s="14" t="s">
        <v>1099</v>
      </c>
      <c r="G1607" s="78">
        <v>22000</v>
      </c>
      <c r="H1607" s="78"/>
      <c r="I1607" s="78">
        <f t="shared" si="103"/>
        <v>631.4</v>
      </c>
      <c r="J1607" s="78">
        <f t="shared" si="100"/>
        <v>668.8</v>
      </c>
      <c r="K1607" s="78">
        <v>25</v>
      </c>
      <c r="L1607" s="78">
        <f t="shared" si="104"/>
        <v>1325.1999999999998</v>
      </c>
      <c r="M1607" s="78">
        <f t="shared" si="102"/>
        <v>20674.8</v>
      </c>
      <c r="N1607" s="39"/>
    </row>
    <row r="1608" spans="1:14" s="1" customFormat="1" ht="39.950000000000003" customHeight="1" x14ac:dyDescent="0.25">
      <c r="A1608" s="23">
        <v>1010</v>
      </c>
      <c r="B1608" s="5" t="s">
        <v>1240</v>
      </c>
      <c r="C1608" s="18" t="s">
        <v>944</v>
      </c>
      <c r="D1608" s="85" t="s">
        <v>1833</v>
      </c>
      <c r="E1608" s="66" t="s">
        <v>1098</v>
      </c>
      <c r="F1608" s="14" t="s">
        <v>1099</v>
      </c>
      <c r="G1608" s="78">
        <v>22000</v>
      </c>
      <c r="H1608" s="78"/>
      <c r="I1608" s="78">
        <f t="shared" si="103"/>
        <v>631.4</v>
      </c>
      <c r="J1608" s="78">
        <f t="shared" si="100"/>
        <v>668.8</v>
      </c>
      <c r="K1608" s="78">
        <v>25</v>
      </c>
      <c r="L1608" s="78">
        <f t="shared" si="104"/>
        <v>1325.1999999999998</v>
      </c>
      <c r="M1608" s="78">
        <f t="shared" si="102"/>
        <v>20674.8</v>
      </c>
      <c r="N1608" s="39"/>
    </row>
    <row r="1609" spans="1:14" s="1" customFormat="1" ht="39.950000000000003" customHeight="1" x14ac:dyDescent="0.25">
      <c r="A1609" s="23">
        <v>1011</v>
      </c>
      <c r="B1609" s="5" t="s">
        <v>1241</v>
      </c>
      <c r="C1609" s="18" t="s">
        <v>942</v>
      </c>
      <c r="D1609" s="85" t="s">
        <v>1833</v>
      </c>
      <c r="E1609" s="66" t="s">
        <v>1098</v>
      </c>
      <c r="F1609" s="14" t="s">
        <v>1099</v>
      </c>
      <c r="G1609" s="78">
        <v>22000</v>
      </c>
      <c r="H1609" s="78"/>
      <c r="I1609" s="78">
        <f t="shared" si="103"/>
        <v>631.4</v>
      </c>
      <c r="J1609" s="78">
        <f t="shared" si="100"/>
        <v>668.8</v>
      </c>
      <c r="K1609" s="78">
        <v>25</v>
      </c>
      <c r="L1609" s="78">
        <f t="shared" si="104"/>
        <v>1325.1999999999998</v>
      </c>
      <c r="M1609" s="78">
        <f t="shared" si="102"/>
        <v>20674.8</v>
      </c>
      <c r="N1609" s="39"/>
    </row>
    <row r="1610" spans="1:14" s="1" customFormat="1" ht="39.950000000000003" customHeight="1" x14ac:dyDescent="0.25">
      <c r="A1610" s="23">
        <v>1012</v>
      </c>
      <c r="B1610" s="5" t="s">
        <v>1242</v>
      </c>
      <c r="C1610" s="18" t="s">
        <v>942</v>
      </c>
      <c r="D1610" s="85" t="s">
        <v>1833</v>
      </c>
      <c r="E1610" s="66" t="s">
        <v>1098</v>
      </c>
      <c r="F1610" s="14" t="s">
        <v>1099</v>
      </c>
      <c r="G1610" s="78">
        <v>22000</v>
      </c>
      <c r="H1610" s="78"/>
      <c r="I1610" s="78">
        <f t="shared" si="103"/>
        <v>631.4</v>
      </c>
      <c r="J1610" s="78">
        <f t="shared" si="100"/>
        <v>668.8</v>
      </c>
      <c r="K1610" s="78">
        <v>25</v>
      </c>
      <c r="L1610" s="78">
        <f t="shared" si="104"/>
        <v>1325.1999999999998</v>
      </c>
      <c r="M1610" s="78">
        <f t="shared" si="102"/>
        <v>20674.8</v>
      </c>
      <c r="N1610" s="39"/>
    </row>
    <row r="1611" spans="1:14" s="1" customFormat="1" ht="39.950000000000003" customHeight="1" x14ac:dyDescent="0.25">
      <c r="A1611" s="23">
        <v>1013</v>
      </c>
      <c r="B1611" s="5" t="s">
        <v>1243</v>
      </c>
      <c r="C1611" s="18" t="s">
        <v>944</v>
      </c>
      <c r="D1611" s="85" t="s">
        <v>1833</v>
      </c>
      <c r="E1611" s="66" t="s">
        <v>1098</v>
      </c>
      <c r="F1611" s="14" t="s">
        <v>1099</v>
      </c>
      <c r="G1611" s="78">
        <v>22000</v>
      </c>
      <c r="H1611" s="78"/>
      <c r="I1611" s="78">
        <f t="shared" si="103"/>
        <v>631.4</v>
      </c>
      <c r="J1611" s="78">
        <f t="shared" si="100"/>
        <v>668.8</v>
      </c>
      <c r="K1611" s="78">
        <v>25</v>
      </c>
      <c r="L1611" s="78">
        <f t="shared" si="104"/>
        <v>1325.1999999999998</v>
      </c>
      <c r="M1611" s="78">
        <f t="shared" si="102"/>
        <v>20674.8</v>
      </c>
      <c r="N1611" s="39"/>
    </row>
    <row r="1612" spans="1:14" s="1" customFormat="1" ht="39.950000000000003" customHeight="1" x14ac:dyDescent="0.25">
      <c r="A1612" s="23">
        <v>1014</v>
      </c>
      <c r="B1612" s="5" t="s">
        <v>1244</v>
      </c>
      <c r="C1612" s="18" t="s">
        <v>942</v>
      </c>
      <c r="D1612" s="85" t="s">
        <v>1833</v>
      </c>
      <c r="E1612" s="66" t="s">
        <v>1098</v>
      </c>
      <c r="F1612" s="14" t="s">
        <v>1099</v>
      </c>
      <c r="G1612" s="78">
        <v>22000</v>
      </c>
      <c r="H1612" s="78"/>
      <c r="I1612" s="78">
        <f t="shared" si="103"/>
        <v>631.4</v>
      </c>
      <c r="J1612" s="78">
        <f t="shared" si="100"/>
        <v>668.8</v>
      </c>
      <c r="K1612" s="78">
        <v>25</v>
      </c>
      <c r="L1612" s="78">
        <f t="shared" si="104"/>
        <v>1325.1999999999998</v>
      </c>
      <c r="M1612" s="78">
        <f t="shared" si="102"/>
        <v>20674.8</v>
      </c>
      <c r="N1612" s="39"/>
    </row>
    <row r="1613" spans="1:14" s="1" customFormat="1" ht="39.950000000000003" customHeight="1" x14ac:dyDescent="0.25">
      <c r="A1613" s="23">
        <v>1015</v>
      </c>
      <c r="B1613" s="5" t="s">
        <v>1245</v>
      </c>
      <c r="C1613" s="18" t="s">
        <v>942</v>
      </c>
      <c r="D1613" s="85" t="s">
        <v>1833</v>
      </c>
      <c r="E1613" s="66" t="s">
        <v>1098</v>
      </c>
      <c r="F1613" s="14" t="s">
        <v>1099</v>
      </c>
      <c r="G1613" s="78">
        <v>22000</v>
      </c>
      <c r="H1613" s="78"/>
      <c r="I1613" s="78">
        <f t="shared" si="103"/>
        <v>631.4</v>
      </c>
      <c r="J1613" s="78">
        <f t="shared" ref="J1613:J1716" si="105">+G1613*3.04%</f>
        <v>668.8</v>
      </c>
      <c r="K1613" s="78">
        <v>25</v>
      </c>
      <c r="L1613" s="78">
        <f t="shared" si="104"/>
        <v>1325.1999999999998</v>
      </c>
      <c r="M1613" s="78">
        <f t="shared" si="102"/>
        <v>20674.8</v>
      </c>
      <c r="N1613" s="39"/>
    </row>
    <row r="1614" spans="1:14" s="1" customFormat="1" ht="39.950000000000003" customHeight="1" x14ac:dyDescent="0.25">
      <c r="A1614" s="23">
        <v>1016</v>
      </c>
      <c r="B1614" s="5" t="s">
        <v>1246</v>
      </c>
      <c r="C1614" s="18" t="s">
        <v>942</v>
      </c>
      <c r="D1614" s="85" t="s">
        <v>1833</v>
      </c>
      <c r="E1614" s="66" t="s">
        <v>1098</v>
      </c>
      <c r="F1614" s="14" t="s">
        <v>1099</v>
      </c>
      <c r="G1614" s="78">
        <v>22000</v>
      </c>
      <c r="H1614" s="78"/>
      <c r="I1614" s="78">
        <f t="shared" si="103"/>
        <v>631.4</v>
      </c>
      <c r="J1614" s="78">
        <f t="shared" si="105"/>
        <v>668.8</v>
      </c>
      <c r="K1614" s="78">
        <v>25</v>
      </c>
      <c r="L1614" s="78">
        <f t="shared" si="104"/>
        <v>1325.1999999999998</v>
      </c>
      <c r="M1614" s="78">
        <f t="shared" si="102"/>
        <v>20674.8</v>
      </c>
      <c r="N1614" s="39"/>
    </row>
    <row r="1615" spans="1:14" s="1" customFormat="1" ht="39.950000000000003" customHeight="1" x14ac:dyDescent="0.25">
      <c r="A1615" s="23">
        <v>1017</v>
      </c>
      <c r="B1615" s="5" t="s">
        <v>1247</v>
      </c>
      <c r="C1615" s="18" t="s">
        <v>942</v>
      </c>
      <c r="D1615" s="85" t="s">
        <v>1833</v>
      </c>
      <c r="E1615" s="66" t="s">
        <v>1098</v>
      </c>
      <c r="F1615" s="14" t="s">
        <v>1099</v>
      </c>
      <c r="G1615" s="78">
        <v>22000</v>
      </c>
      <c r="H1615" s="78"/>
      <c r="I1615" s="78">
        <f t="shared" si="103"/>
        <v>631.4</v>
      </c>
      <c r="J1615" s="78">
        <f t="shared" si="105"/>
        <v>668.8</v>
      </c>
      <c r="K1615" s="78">
        <v>25</v>
      </c>
      <c r="L1615" s="78">
        <f t="shared" si="104"/>
        <v>1325.1999999999998</v>
      </c>
      <c r="M1615" s="78">
        <f t="shared" si="102"/>
        <v>20674.8</v>
      </c>
      <c r="N1615" s="39"/>
    </row>
    <row r="1616" spans="1:14" s="1" customFormat="1" ht="39.950000000000003" customHeight="1" x14ac:dyDescent="0.25">
      <c r="A1616" s="23">
        <v>1018</v>
      </c>
      <c r="B1616" s="5" t="s">
        <v>1248</v>
      </c>
      <c r="C1616" s="18" t="s">
        <v>944</v>
      </c>
      <c r="D1616" s="85" t="s">
        <v>1833</v>
      </c>
      <c r="E1616" s="66" t="s">
        <v>1098</v>
      </c>
      <c r="F1616" s="14" t="s">
        <v>1099</v>
      </c>
      <c r="G1616" s="78">
        <v>22000</v>
      </c>
      <c r="H1616" s="78"/>
      <c r="I1616" s="78">
        <f t="shared" si="103"/>
        <v>631.4</v>
      </c>
      <c r="J1616" s="78">
        <f t="shared" si="105"/>
        <v>668.8</v>
      </c>
      <c r="K1616" s="78">
        <v>1215.1199999999999</v>
      </c>
      <c r="L1616" s="78">
        <f t="shared" si="104"/>
        <v>2515.3199999999997</v>
      </c>
      <c r="M1616" s="78">
        <f t="shared" si="102"/>
        <v>19484.68</v>
      </c>
      <c r="N1616" s="39"/>
    </row>
    <row r="1617" spans="1:14" s="1" customFormat="1" ht="39.950000000000003" customHeight="1" x14ac:dyDescent="0.25">
      <c r="A1617" s="23">
        <v>1019</v>
      </c>
      <c r="B1617" s="5" t="s">
        <v>1249</v>
      </c>
      <c r="C1617" s="18" t="s">
        <v>942</v>
      </c>
      <c r="D1617" s="85" t="s">
        <v>1833</v>
      </c>
      <c r="E1617" s="66" t="s">
        <v>1098</v>
      </c>
      <c r="F1617" s="14" t="s">
        <v>1099</v>
      </c>
      <c r="G1617" s="78">
        <v>22000</v>
      </c>
      <c r="H1617" s="78"/>
      <c r="I1617" s="78">
        <f t="shared" si="103"/>
        <v>631.4</v>
      </c>
      <c r="J1617" s="78">
        <f t="shared" si="105"/>
        <v>668.8</v>
      </c>
      <c r="K1617" s="78">
        <v>1215.1199999999999</v>
      </c>
      <c r="L1617" s="78">
        <f t="shared" si="104"/>
        <v>2515.3199999999997</v>
      </c>
      <c r="M1617" s="78">
        <f t="shared" si="102"/>
        <v>19484.68</v>
      </c>
      <c r="N1617" s="39"/>
    </row>
    <row r="1618" spans="1:14" s="1" customFormat="1" ht="39.950000000000003" customHeight="1" x14ac:dyDescent="0.25">
      <c r="A1618" s="23">
        <v>1020</v>
      </c>
      <c r="B1618" s="5" t="s">
        <v>1250</v>
      </c>
      <c r="C1618" s="18" t="s">
        <v>942</v>
      </c>
      <c r="D1618" s="85" t="s">
        <v>1833</v>
      </c>
      <c r="E1618" s="66" t="s">
        <v>1098</v>
      </c>
      <c r="F1618" s="14" t="s">
        <v>1099</v>
      </c>
      <c r="G1618" s="78">
        <v>22000</v>
      </c>
      <c r="H1618" s="78"/>
      <c r="I1618" s="78">
        <f t="shared" si="103"/>
        <v>631.4</v>
      </c>
      <c r="J1618" s="78">
        <f t="shared" si="105"/>
        <v>668.8</v>
      </c>
      <c r="K1618" s="78">
        <v>1525</v>
      </c>
      <c r="L1618" s="78">
        <f t="shared" si="104"/>
        <v>2825.2</v>
      </c>
      <c r="M1618" s="78">
        <f t="shared" si="102"/>
        <v>19174.8</v>
      </c>
      <c r="N1618" s="39"/>
    </row>
    <row r="1619" spans="1:14" s="1" customFormat="1" ht="39.950000000000003" customHeight="1" x14ac:dyDescent="0.25">
      <c r="A1619" s="23">
        <v>1021</v>
      </c>
      <c r="B1619" s="5" t="s">
        <v>1251</v>
      </c>
      <c r="C1619" s="18" t="s">
        <v>942</v>
      </c>
      <c r="D1619" s="85" t="s">
        <v>1833</v>
      </c>
      <c r="E1619" s="66" t="s">
        <v>1098</v>
      </c>
      <c r="F1619" s="14" t="s">
        <v>1099</v>
      </c>
      <c r="G1619" s="78">
        <v>22000</v>
      </c>
      <c r="H1619" s="78"/>
      <c r="I1619" s="78">
        <f t="shared" si="103"/>
        <v>631.4</v>
      </c>
      <c r="J1619" s="78">
        <f t="shared" si="105"/>
        <v>668.8</v>
      </c>
      <c r="K1619" s="78">
        <v>25</v>
      </c>
      <c r="L1619" s="78">
        <f t="shared" si="104"/>
        <v>1325.1999999999998</v>
      </c>
      <c r="M1619" s="78">
        <f t="shared" si="102"/>
        <v>20674.8</v>
      </c>
      <c r="N1619" s="39"/>
    </row>
    <row r="1620" spans="1:14" s="1" customFormat="1" ht="39.950000000000003" customHeight="1" x14ac:dyDescent="0.25">
      <c r="A1620" s="23">
        <v>1022</v>
      </c>
      <c r="B1620" s="5" t="s">
        <v>1252</v>
      </c>
      <c r="C1620" s="18" t="s">
        <v>944</v>
      </c>
      <c r="D1620" s="85" t="s">
        <v>1833</v>
      </c>
      <c r="E1620" s="66" t="s">
        <v>1098</v>
      </c>
      <c r="F1620" s="14" t="s">
        <v>1099</v>
      </c>
      <c r="G1620" s="78">
        <v>22000</v>
      </c>
      <c r="H1620" s="78"/>
      <c r="I1620" s="78">
        <f t="shared" si="103"/>
        <v>631.4</v>
      </c>
      <c r="J1620" s="78">
        <f t="shared" si="105"/>
        <v>668.8</v>
      </c>
      <c r="K1620" s="78">
        <v>25</v>
      </c>
      <c r="L1620" s="78">
        <f t="shared" si="104"/>
        <v>1325.1999999999998</v>
      </c>
      <c r="M1620" s="78">
        <f t="shared" si="102"/>
        <v>20674.8</v>
      </c>
      <c r="N1620" s="39"/>
    </row>
    <row r="1621" spans="1:14" s="1" customFormat="1" ht="39.950000000000003" customHeight="1" x14ac:dyDescent="0.25">
      <c r="A1621" s="23">
        <v>1023</v>
      </c>
      <c r="B1621" s="5" t="s">
        <v>1253</v>
      </c>
      <c r="C1621" s="18" t="s">
        <v>942</v>
      </c>
      <c r="D1621" s="85" t="s">
        <v>1833</v>
      </c>
      <c r="E1621" s="66" t="s">
        <v>1098</v>
      </c>
      <c r="F1621" s="14" t="s">
        <v>1099</v>
      </c>
      <c r="G1621" s="78">
        <v>22000</v>
      </c>
      <c r="H1621" s="78"/>
      <c r="I1621" s="78">
        <f t="shared" si="103"/>
        <v>631.4</v>
      </c>
      <c r="J1621" s="78">
        <f t="shared" si="105"/>
        <v>668.8</v>
      </c>
      <c r="K1621" s="78">
        <v>25</v>
      </c>
      <c r="L1621" s="78">
        <f t="shared" si="104"/>
        <v>1325.1999999999998</v>
      </c>
      <c r="M1621" s="78">
        <f t="shared" si="102"/>
        <v>20674.8</v>
      </c>
      <c r="N1621" s="39"/>
    </row>
    <row r="1622" spans="1:14" s="4" customFormat="1" ht="20.100000000000001" customHeight="1" x14ac:dyDescent="0.25">
      <c r="A1622" s="105" t="s">
        <v>0</v>
      </c>
      <c r="B1622" s="105"/>
      <c r="C1622" s="105"/>
      <c r="D1622" s="105"/>
      <c r="E1622" s="105"/>
      <c r="F1622" s="105"/>
      <c r="G1622" s="105"/>
      <c r="H1622" s="105"/>
      <c r="I1622" s="105"/>
      <c r="J1622" s="105"/>
      <c r="K1622" s="105"/>
      <c r="L1622" s="105"/>
      <c r="M1622" s="105"/>
    </row>
    <row r="1623" spans="1:14" s="4" customFormat="1" ht="20.100000000000001" customHeight="1" x14ac:dyDescent="0.25">
      <c r="A1623" s="105" t="s">
        <v>1</v>
      </c>
      <c r="B1623" s="105"/>
      <c r="C1623" s="105"/>
      <c r="D1623" s="105"/>
      <c r="E1623" s="105"/>
      <c r="F1623" s="105"/>
      <c r="G1623" s="105"/>
      <c r="H1623" s="105"/>
      <c r="I1623" s="105"/>
      <c r="J1623" s="105"/>
      <c r="K1623" s="105"/>
      <c r="L1623" s="105"/>
      <c r="M1623" s="105"/>
    </row>
    <row r="1624" spans="1:14" s="4" customFormat="1" ht="20.100000000000001" customHeight="1" x14ac:dyDescent="0.25">
      <c r="A1624" s="105" t="s">
        <v>2</v>
      </c>
      <c r="B1624" s="105"/>
      <c r="C1624" s="105"/>
      <c r="D1624" s="105"/>
      <c r="E1624" s="105"/>
      <c r="F1624" s="105"/>
      <c r="G1624" s="105"/>
      <c r="H1624" s="105"/>
      <c r="I1624" s="105"/>
      <c r="J1624" s="105"/>
      <c r="K1624" s="105"/>
      <c r="L1624" s="105"/>
      <c r="M1624" s="105"/>
    </row>
    <row r="1625" spans="1:14" s="4" customFormat="1" ht="20.100000000000001" customHeight="1" x14ac:dyDescent="0.25">
      <c r="A1625" s="22"/>
      <c r="B1625" s="34"/>
      <c r="C1625" s="15"/>
      <c r="D1625" s="32"/>
      <c r="E1625" s="32"/>
      <c r="F1625" s="13"/>
      <c r="G1625" s="9"/>
      <c r="H1625" s="10"/>
      <c r="I1625" s="10"/>
      <c r="J1625" s="9"/>
      <c r="K1625" s="10"/>
      <c r="L1625" s="9"/>
      <c r="M1625" s="10"/>
    </row>
    <row r="1626" spans="1:14" s="4" customFormat="1" ht="20.100000000000001" customHeight="1" x14ac:dyDescent="0.25">
      <c r="A1626" s="105" t="s">
        <v>3</v>
      </c>
      <c r="B1626" s="105"/>
      <c r="C1626" s="105"/>
      <c r="D1626" s="105"/>
      <c r="E1626" s="105"/>
      <c r="F1626" s="105"/>
      <c r="G1626" s="105"/>
      <c r="H1626" s="105"/>
      <c r="I1626" s="105"/>
      <c r="J1626" s="105"/>
      <c r="K1626" s="105"/>
      <c r="L1626" s="105"/>
      <c r="M1626" s="105"/>
    </row>
    <row r="1627" spans="1:14" s="4" customFormat="1" ht="20.100000000000001" customHeight="1" x14ac:dyDescent="0.25">
      <c r="A1627" s="105" t="s">
        <v>1849</v>
      </c>
      <c r="B1627" s="105"/>
      <c r="C1627" s="105"/>
      <c r="D1627" s="105"/>
      <c r="E1627" s="105"/>
      <c r="F1627" s="105"/>
      <c r="G1627" s="105"/>
      <c r="H1627" s="105"/>
      <c r="I1627" s="105"/>
      <c r="J1627" s="105"/>
      <c r="K1627" s="105"/>
      <c r="L1627" s="105"/>
      <c r="M1627" s="105"/>
    </row>
    <row r="1628" spans="1:14" s="4" customFormat="1" ht="20.100000000000001" customHeight="1" x14ac:dyDescent="0.25">
      <c r="A1628" s="22"/>
      <c r="B1628" s="34"/>
      <c r="C1628" s="15"/>
      <c r="D1628" s="32"/>
      <c r="E1628" s="32"/>
      <c r="F1628" s="13"/>
      <c r="G1628" s="9"/>
      <c r="H1628" s="10"/>
      <c r="I1628" s="10"/>
      <c r="J1628" s="9"/>
      <c r="K1628" s="10"/>
      <c r="L1628" s="9"/>
      <c r="M1628" s="10"/>
    </row>
    <row r="1629" spans="1:14" s="4" customFormat="1" ht="20.100000000000001" customHeight="1" x14ac:dyDescent="0.25">
      <c r="A1629" s="106" t="s">
        <v>1850</v>
      </c>
      <c r="B1629" s="106"/>
      <c r="C1629" s="106"/>
      <c r="D1629" s="106"/>
      <c r="E1629" s="106"/>
      <c r="F1629" s="106"/>
      <c r="G1629" s="106"/>
      <c r="H1629" s="106"/>
      <c r="I1629" s="106"/>
      <c r="J1629" s="106"/>
      <c r="K1629" s="106"/>
      <c r="L1629" s="106"/>
      <c r="M1629" s="106"/>
    </row>
    <row r="1630" spans="1:14" s="1" customFormat="1" ht="20.100000000000001" customHeight="1" thickBot="1" x14ac:dyDescent="0.3">
      <c r="A1630" s="22"/>
      <c r="B1630" s="34"/>
      <c r="C1630" s="15"/>
      <c r="D1630" s="32"/>
      <c r="E1630" s="32"/>
      <c r="F1630" s="13"/>
      <c r="G1630" s="9"/>
      <c r="H1630" s="10"/>
      <c r="I1630" s="10"/>
      <c r="J1630" s="9"/>
      <c r="K1630" s="10"/>
      <c r="L1630" s="9"/>
      <c r="M1630" s="10"/>
    </row>
    <row r="1631" spans="1:14" s="1" customFormat="1" ht="30" customHeight="1" x14ac:dyDescent="0.25">
      <c r="A1631" s="81" t="s">
        <v>508</v>
      </c>
      <c r="B1631" s="61" t="s">
        <v>4</v>
      </c>
      <c r="C1631" s="62" t="s">
        <v>943</v>
      </c>
      <c r="D1631" s="63" t="s">
        <v>5</v>
      </c>
      <c r="E1631" s="61" t="s">
        <v>6</v>
      </c>
      <c r="F1631" s="62" t="s">
        <v>7</v>
      </c>
      <c r="G1631" s="61" t="s">
        <v>8</v>
      </c>
      <c r="H1631" s="64" t="s">
        <v>10</v>
      </c>
      <c r="I1631" s="64" t="s">
        <v>9</v>
      </c>
      <c r="J1631" s="65" t="s">
        <v>11</v>
      </c>
      <c r="K1631" s="61" t="s">
        <v>541</v>
      </c>
      <c r="L1631" s="65" t="s">
        <v>542</v>
      </c>
      <c r="M1631" s="64" t="s">
        <v>12</v>
      </c>
    </row>
    <row r="1632" spans="1:14" s="6" customFormat="1" ht="39.950000000000003" customHeight="1" x14ac:dyDescent="0.25">
      <c r="A1632" s="23">
        <v>1024</v>
      </c>
      <c r="B1632" s="5" t="s">
        <v>1254</v>
      </c>
      <c r="C1632" s="18" t="s">
        <v>944</v>
      </c>
      <c r="D1632" s="85" t="s">
        <v>1833</v>
      </c>
      <c r="E1632" s="66" t="s">
        <v>1098</v>
      </c>
      <c r="F1632" s="14" t="s">
        <v>1099</v>
      </c>
      <c r="G1632" s="78">
        <v>22000</v>
      </c>
      <c r="H1632" s="78"/>
      <c r="I1632" s="78">
        <f t="shared" si="103"/>
        <v>631.4</v>
      </c>
      <c r="J1632" s="78">
        <f t="shared" si="105"/>
        <v>668.8</v>
      </c>
      <c r="K1632" s="78">
        <v>25</v>
      </c>
      <c r="L1632" s="78">
        <f t="shared" ref="L1632:L1695" si="106">+I1632+H1632+J1632+K1632</f>
        <v>1325.1999999999998</v>
      </c>
      <c r="M1632" s="78">
        <f t="shared" ref="M1632:M1725" si="107">+G1632-L1632</f>
        <v>20674.8</v>
      </c>
      <c r="N1632" s="39"/>
    </row>
    <row r="1633" spans="1:14" s="6" customFormat="1" ht="39.950000000000003" customHeight="1" x14ac:dyDescent="0.25">
      <c r="A1633" s="23">
        <v>1025</v>
      </c>
      <c r="B1633" s="5" t="s">
        <v>1270</v>
      </c>
      <c r="C1633" s="18" t="s">
        <v>944</v>
      </c>
      <c r="D1633" s="85" t="s">
        <v>1833</v>
      </c>
      <c r="E1633" s="66" t="s">
        <v>1098</v>
      </c>
      <c r="F1633" s="14" t="s">
        <v>1099</v>
      </c>
      <c r="G1633" s="78">
        <v>22000</v>
      </c>
      <c r="H1633" s="78"/>
      <c r="I1633" s="78">
        <f t="shared" si="103"/>
        <v>631.4</v>
      </c>
      <c r="J1633" s="78">
        <f t="shared" si="105"/>
        <v>668.8</v>
      </c>
      <c r="K1633" s="78">
        <v>25</v>
      </c>
      <c r="L1633" s="78">
        <f t="shared" si="106"/>
        <v>1325.1999999999998</v>
      </c>
      <c r="M1633" s="78">
        <f t="shared" si="107"/>
        <v>20674.8</v>
      </c>
      <c r="N1633" s="39"/>
    </row>
    <row r="1634" spans="1:14" s="6" customFormat="1" ht="39.950000000000003" customHeight="1" x14ac:dyDescent="0.25">
      <c r="A1634" s="23">
        <v>1026</v>
      </c>
      <c r="B1634" s="5" t="s">
        <v>1277</v>
      </c>
      <c r="C1634" s="18" t="s">
        <v>944</v>
      </c>
      <c r="D1634" s="85" t="s">
        <v>1833</v>
      </c>
      <c r="E1634" s="66" t="s">
        <v>1098</v>
      </c>
      <c r="F1634" s="14" t="s">
        <v>1099</v>
      </c>
      <c r="G1634" s="78">
        <v>22000</v>
      </c>
      <c r="H1634" s="78"/>
      <c r="I1634" s="78">
        <f t="shared" si="103"/>
        <v>631.4</v>
      </c>
      <c r="J1634" s="78">
        <f t="shared" si="105"/>
        <v>668.8</v>
      </c>
      <c r="K1634" s="78">
        <v>25</v>
      </c>
      <c r="L1634" s="78">
        <f t="shared" si="106"/>
        <v>1325.1999999999998</v>
      </c>
      <c r="M1634" s="78">
        <f t="shared" si="107"/>
        <v>20674.8</v>
      </c>
      <c r="N1634" s="39"/>
    </row>
    <row r="1635" spans="1:14" s="6" customFormat="1" ht="39.950000000000003" customHeight="1" x14ac:dyDescent="0.25">
      <c r="A1635" s="23">
        <v>1027</v>
      </c>
      <c r="B1635" s="5" t="s">
        <v>1286</v>
      </c>
      <c r="C1635" s="18" t="s">
        <v>944</v>
      </c>
      <c r="D1635" s="85" t="s">
        <v>1833</v>
      </c>
      <c r="E1635" s="66" t="s">
        <v>1098</v>
      </c>
      <c r="F1635" s="14" t="s">
        <v>1099</v>
      </c>
      <c r="G1635" s="78">
        <v>22000</v>
      </c>
      <c r="H1635" s="78"/>
      <c r="I1635" s="78">
        <f t="shared" si="103"/>
        <v>631.4</v>
      </c>
      <c r="J1635" s="78">
        <f t="shared" si="105"/>
        <v>668.8</v>
      </c>
      <c r="K1635" s="78">
        <v>385.23</v>
      </c>
      <c r="L1635" s="78">
        <f t="shared" si="106"/>
        <v>1685.4299999999998</v>
      </c>
      <c r="M1635" s="78">
        <f t="shared" si="107"/>
        <v>20314.57</v>
      </c>
      <c r="N1635" s="39"/>
    </row>
    <row r="1636" spans="1:14" s="6" customFormat="1" ht="39.950000000000003" customHeight="1" x14ac:dyDescent="0.25">
      <c r="A1636" s="23">
        <v>1028</v>
      </c>
      <c r="B1636" s="5" t="s">
        <v>1287</v>
      </c>
      <c r="C1636" s="18" t="s">
        <v>942</v>
      </c>
      <c r="D1636" s="85" t="s">
        <v>1833</v>
      </c>
      <c r="E1636" s="66" t="s">
        <v>1098</v>
      </c>
      <c r="F1636" s="14" t="s">
        <v>1099</v>
      </c>
      <c r="G1636" s="78">
        <v>22000</v>
      </c>
      <c r="H1636" s="78"/>
      <c r="I1636" s="78">
        <f t="shared" si="103"/>
        <v>631.4</v>
      </c>
      <c r="J1636" s="78">
        <f t="shared" si="105"/>
        <v>668.8</v>
      </c>
      <c r="K1636" s="78">
        <v>25</v>
      </c>
      <c r="L1636" s="78">
        <f t="shared" si="106"/>
        <v>1325.1999999999998</v>
      </c>
      <c r="M1636" s="78">
        <f t="shared" si="107"/>
        <v>20674.8</v>
      </c>
      <c r="N1636" s="39"/>
    </row>
    <row r="1637" spans="1:14" s="6" customFormat="1" ht="39.950000000000003" customHeight="1" x14ac:dyDescent="0.25">
      <c r="A1637" s="23">
        <v>1029</v>
      </c>
      <c r="B1637" s="5" t="s">
        <v>1288</v>
      </c>
      <c r="C1637" s="18" t="s">
        <v>942</v>
      </c>
      <c r="D1637" s="85" t="s">
        <v>1833</v>
      </c>
      <c r="E1637" s="66" t="s">
        <v>1098</v>
      </c>
      <c r="F1637" s="14" t="s">
        <v>1099</v>
      </c>
      <c r="G1637" s="78">
        <v>3666.67</v>
      </c>
      <c r="H1637" s="78"/>
      <c r="I1637" s="78">
        <f t="shared" si="103"/>
        <v>105.233429</v>
      </c>
      <c r="J1637" s="78">
        <f t="shared" si="105"/>
        <v>111.466768</v>
      </c>
      <c r="K1637" s="78">
        <v>25</v>
      </c>
      <c r="L1637" s="78">
        <f t="shared" si="106"/>
        <v>241.700197</v>
      </c>
      <c r="M1637" s="78">
        <f t="shared" si="107"/>
        <v>3424.969803</v>
      </c>
      <c r="N1637" s="39"/>
    </row>
    <row r="1638" spans="1:14" s="6" customFormat="1" ht="39.950000000000003" customHeight="1" x14ac:dyDescent="0.25">
      <c r="A1638" s="23">
        <v>1030</v>
      </c>
      <c r="B1638" s="5" t="s">
        <v>1289</v>
      </c>
      <c r="C1638" s="18" t="s">
        <v>942</v>
      </c>
      <c r="D1638" s="85" t="s">
        <v>1833</v>
      </c>
      <c r="E1638" s="66" t="s">
        <v>1098</v>
      </c>
      <c r="F1638" s="14" t="s">
        <v>1099</v>
      </c>
      <c r="G1638" s="78">
        <v>22000</v>
      </c>
      <c r="H1638" s="78"/>
      <c r="I1638" s="78">
        <f t="shared" ref="I1638:I1731" si="108">+G1638*2.87%</f>
        <v>631.4</v>
      </c>
      <c r="J1638" s="78">
        <f t="shared" si="105"/>
        <v>668.8</v>
      </c>
      <c r="K1638" s="78">
        <v>25</v>
      </c>
      <c r="L1638" s="78">
        <f t="shared" si="106"/>
        <v>1325.1999999999998</v>
      </c>
      <c r="M1638" s="78">
        <f t="shared" si="107"/>
        <v>20674.8</v>
      </c>
      <c r="N1638" s="39"/>
    </row>
    <row r="1639" spans="1:14" s="6" customFormat="1" ht="39.950000000000003" customHeight="1" x14ac:dyDescent="0.25">
      <c r="A1639" s="23">
        <v>1031</v>
      </c>
      <c r="B1639" s="5" t="s">
        <v>1297</v>
      </c>
      <c r="C1639" s="18" t="s">
        <v>944</v>
      </c>
      <c r="D1639" s="85" t="s">
        <v>1833</v>
      </c>
      <c r="E1639" s="66" t="s">
        <v>1098</v>
      </c>
      <c r="F1639" s="14" t="s">
        <v>1099</v>
      </c>
      <c r="G1639" s="78">
        <v>22000</v>
      </c>
      <c r="H1639" s="78"/>
      <c r="I1639" s="78">
        <f t="shared" si="108"/>
        <v>631.4</v>
      </c>
      <c r="J1639" s="78">
        <f t="shared" si="105"/>
        <v>668.8</v>
      </c>
      <c r="K1639" s="78">
        <v>25</v>
      </c>
      <c r="L1639" s="78">
        <f t="shared" si="106"/>
        <v>1325.1999999999998</v>
      </c>
      <c r="M1639" s="78">
        <f t="shared" si="107"/>
        <v>20674.8</v>
      </c>
      <c r="N1639" s="39"/>
    </row>
    <row r="1640" spans="1:14" s="6" customFormat="1" ht="39.950000000000003" customHeight="1" x14ac:dyDescent="0.25">
      <c r="A1640" s="23">
        <v>1032</v>
      </c>
      <c r="B1640" s="5" t="s">
        <v>1299</v>
      </c>
      <c r="C1640" s="18" t="s">
        <v>942</v>
      </c>
      <c r="D1640" s="85" t="s">
        <v>1833</v>
      </c>
      <c r="E1640" s="66" t="s">
        <v>1098</v>
      </c>
      <c r="F1640" s="14" t="s">
        <v>1099</v>
      </c>
      <c r="G1640" s="78">
        <v>22000</v>
      </c>
      <c r="H1640" s="78"/>
      <c r="I1640" s="78">
        <f t="shared" si="108"/>
        <v>631.4</v>
      </c>
      <c r="J1640" s="78">
        <f t="shared" si="105"/>
        <v>668.8</v>
      </c>
      <c r="K1640" s="78">
        <v>25</v>
      </c>
      <c r="L1640" s="78">
        <f t="shared" si="106"/>
        <v>1325.1999999999998</v>
      </c>
      <c r="M1640" s="78">
        <f t="shared" si="107"/>
        <v>20674.8</v>
      </c>
      <c r="N1640" s="39"/>
    </row>
    <row r="1641" spans="1:14" s="6" customFormat="1" ht="39.950000000000003" customHeight="1" x14ac:dyDescent="0.25">
      <c r="A1641" s="23">
        <v>1033</v>
      </c>
      <c r="B1641" s="5" t="s">
        <v>1300</v>
      </c>
      <c r="C1641" s="18" t="s">
        <v>944</v>
      </c>
      <c r="D1641" s="85" t="s">
        <v>1833</v>
      </c>
      <c r="E1641" s="66" t="s">
        <v>1098</v>
      </c>
      <c r="F1641" s="14" t="s">
        <v>1099</v>
      </c>
      <c r="G1641" s="78">
        <v>22000</v>
      </c>
      <c r="H1641" s="78"/>
      <c r="I1641" s="78">
        <f t="shared" si="108"/>
        <v>631.4</v>
      </c>
      <c r="J1641" s="78">
        <f t="shared" si="105"/>
        <v>668.8</v>
      </c>
      <c r="K1641" s="78">
        <v>25</v>
      </c>
      <c r="L1641" s="78">
        <f t="shared" si="106"/>
        <v>1325.1999999999998</v>
      </c>
      <c r="M1641" s="78">
        <f t="shared" si="107"/>
        <v>20674.8</v>
      </c>
      <c r="N1641" s="39"/>
    </row>
    <row r="1642" spans="1:14" s="6" customFormat="1" ht="39.950000000000003" customHeight="1" x14ac:dyDescent="0.25">
      <c r="A1642" s="23">
        <v>1034</v>
      </c>
      <c r="B1642" s="5" t="s">
        <v>1301</v>
      </c>
      <c r="C1642" s="18" t="s">
        <v>942</v>
      </c>
      <c r="D1642" s="85" t="s">
        <v>1833</v>
      </c>
      <c r="E1642" s="66" t="s">
        <v>1098</v>
      </c>
      <c r="F1642" s="14" t="s">
        <v>1099</v>
      </c>
      <c r="G1642" s="78">
        <v>22000</v>
      </c>
      <c r="H1642" s="78"/>
      <c r="I1642" s="78">
        <f t="shared" si="108"/>
        <v>631.4</v>
      </c>
      <c r="J1642" s="78">
        <f t="shared" si="105"/>
        <v>668.8</v>
      </c>
      <c r="K1642" s="78">
        <v>1215.1199999999999</v>
      </c>
      <c r="L1642" s="78">
        <f t="shared" si="106"/>
        <v>2515.3199999999997</v>
      </c>
      <c r="M1642" s="78">
        <f t="shared" si="107"/>
        <v>19484.68</v>
      </c>
      <c r="N1642" s="39"/>
    </row>
    <row r="1643" spans="1:14" s="6" customFormat="1" ht="39.950000000000003" customHeight="1" x14ac:dyDescent="0.25">
      <c r="A1643" s="23">
        <v>1035</v>
      </c>
      <c r="B1643" s="5" t="s">
        <v>1304</v>
      </c>
      <c r="C1643" s="18" t="s">
        <v>944</v>
      </c>
      <c r="D1643" s="85" t="s">
        <v>1833</v>
      </c>
      <c r="E1643" s="66" t="s">
        <v>1098</v>
      </c>
      <c r="F1643" s="14" t="s">
        <v>1099</v>
      </c>
      <c r="G1643" s="78">
        <v>22000</v>
      </c>
      <c r="H1643" s="78"/>
      <c r="I1643" s="78">
        <f t="shared" si="108"/>
        <v>631.4</v>
      </c>
      <c r="J1643" s="78">
        <f t="shared" si="105"/>
        <v>668.8</v>
      </c>
      <c r="K1643" s="78">
        <v>25</v>
      </c>
      <c r="L1643" s="78">
        <f t="shared" si="106"/>
        <v>1325.1999999999998</v>
      </c>
      <c r="M1643" s="78">
        <f t="shared" si="107"/>
        <v>20674.8</v>
      </c>
      <c r="N1643" s="39"/>
    </row>
    <row r="1644" spans="1:14" s="6" customFormat="1" ht="39.950000000000003" customHeight="1" x14ac:dyDescent="0.25">
      <c r="A1644" s="23">
        <v>1036</v>
      </c>
      <c r="B1644" s="5" t="s">
        <v>1316</v>
      </c>
      <c r="C1644" s="18" t="s">
        <v>944</v>
      </c>
      <c r="D1644" s="85" t="s">
        <v>1833</v>
      </c>
      <c r="E1644" s="66" t="s">
        <v>1098</v>
      </c>
      <c r="F1644" s="14" t="s">
        <v>1099</v>
      </c>
      <c r="G1644" s="78">
        <v>22000</v>
      </c>
      <c r="H1644" s="78"/>
      <c r="I1644" s="78">
        <f t="shared" si="108"/>
        <v>631.4</v>
      </c>
      <c r="J1644" s="78">
        <f t="shared" si="105"/>
        <v>668.8</v>
      </c>
      <c r="K1644" s="78">
        <v>25</v>
      </c>
      <c r="L1644" s="78">
        <f t="shared" si="106"/>
        <v>1325.1999999999998</v>
      </c>
      <c r="M1644" s="78">
        <f t="shared" si="107"/>
        <v>20674.8</v>
      </c>
      <c r="N1644" s="39"/>
    </row>
    <row r="1645" spans="1:14" s="6" customFormat="1" ht="39.950000000000003" customHeight="1" x14ac:dyDescent="0.25">
      <c r="A1645" s="23">
        <v>1037</v>
      </c>
      <c r="B1645" s="5" t="s">
        <v>1317</v>
      </c>
      <c r="C1645" s="18" t="s">
        <v>942</v>
      </c>
      <c r="D1645" s="85" t="s">
        <v>1833</v>
      </c>
      <c r="E1645" s="66" t="s">
        <v>1098</v>
      </c>
      <c r="F1645" s="14" t="s">
        <v>1099</v>
      </c>
      <c r="G1645" s="78">
        <v>22000</v>
      </c>
      <c r="H1645" s="78"/>
      <c r="I1645" s="78">
        <f t="shared" si="108"/>
        <v>631.4</v>
      </c>
      <c r="J1645" s="78">
        <f t="shared" si="105"/>
        <v>668.8</v>
      </c>
      <c r="K1645" s="78">
        <v>25</v>
      </c>
      <c r="L1645" s="78">
        <f t="shared" si="106"/>
        <v>1325.1999999999998</v>
      </c>
      <c r="M1645" s="78">
        <f t="shared" si="107"/>
        <v>20674.8</v>
      </c>
      <c r="N1645" s="39"/>
    </row>
    <row r="1646" spans="1:14" s="6" customFormat="1" ht="39.950000000000003" customHeight="1" x14ac:dyDescent="0.25">
      <c r="A1646" s="23">
        <v>1038</v>
      </c>
      <c r="B1646" s="5" t="s">
        <v>1322</v>
      </c>
      <c r="C1646" s="18" t="s">
        <v>944</v>
      </c>
      <c r="D1646" s="85" t="s">
        <v>1833</v>
      </c>
      <c r="E1646" s="66" t="s">
        <v>1098</v>
      </c>
      <c r="F1646" s="14" t="s">
        <v>1099</v>
      </c>
      <c r="G1646" s="78">
        <v>22000</v>
      </c>
      <c r="H1646" s="78"/>
      <c r="I1646" s="78">
        <f t="shared" si="108"/>
        <v>631.4</v>
      </c>
      <c r="J1646" s="78">
        <f t="shared" si="105"/>
        <v>668.8</v>
      </c>
      <c r="K1646" s="78">
        <v>2389.4899999999998</v>
      </c>
      <c r="L1646" s="78">
        <f t="shared" si="106"/>
        <v>3689.6899999999996</v>
      </c>
      <c r="M1646" s="78">
        <f t="shared" si="107"/>
        <v>18310.310000000001</v>
      </c>
      <c r="N1646" s="39"/>
    </row>
    <row r="1647" spans="1:14" s="1" customFormat="1" ht="39.950000000000003" customHeight="1" x14ac:dyDescent="0.25">
      <c r="A1647" s="23">
        <v>1039</v>
      </c>
      <c r="B1647" s="5" t="s">
        <v>1325</v>
      </c>
      <c r="C1647" s="18" t="s">
        <v>942</v>
      </c>
      <c r="D1647" s="85" t="s">
        <v>1833</v>
      </c>
      <c r="E1647" s="66" t="s">
        <v>1098</v>
      </c>
      <c r="F1647" s="14" t="s">
        <v>1099</v>
      </c>
      <c r="G1647" s="78">
        <v>22000</v>
      </c>
      <c r="H1647" s="78"/>
      <c r="I1647" s="78">
        <f t="shared" si="108"/>
        <v>631.4</v>
      </c>
      <c r="J1647" s="78">
        <f t="shared" si="105"/>
        <v>668.8</v>
      </c>
      <c r="K1647" s="78">
        <v>324.52</v>
      </c>
      <c r="L1647" s="78">
        <f t="shared" si="106"/>
        <v>1624.7199999999998</v>
      </c>
      <c r="M1647" s="78">
        <f t="shared" si="107"/>
        <v>20375.28</v>
      </c>
      <c r="N1647" s="39"/>
    </row>
    <row r="1648" spans="1:14" s="1" customFormat="1" ht="39.950000000000003" customHeight="1" x14ac:dyDescent="0.25">
      <c r="A1648" s="23">
        <v>1040</v>
      </c>
      <c r="B1648" s="5" t="s">
        <v>1330</v>
      </c>
      <c r="C1648" s="18" t="s">
        <v>942</v>
      </c>
      <c r="D1648" s="85" t="s">
        <v>1833</v>
      </c>
      <c r="E1648" s="66" t="s">
        <v>1098</v>
      </c>
      <c r="F1648" s="14" t="s">
        <v>1099</v>
      </c>
      <c r="G1648" s="78">
        <v>22000</v>
      </c>
      <c r="H1648" s="78"/>
      <c r="I1648" s="78">
        <f t="shared" si="108"/>
        <v>631.4</v>
      </c>
      <c r="J1648" s="78">
        <f t="shared" si="105"/>
        <v>668.8</v>
      </c>
      <c r="K1648" s="78">
        <v>25</v>
      </c>
      <c r="L1648" s="78">
        <f t="shared" si="106"/>
        <v>1325.1999999999998</v>
      </c>
      <c r="M1648" s="78">
        <f t="shared" si="107"/>
        <v>20674.8</v>
      </c>
      <c r="N1648" s="39"/>
    </row>
    <row r="1649" spans="1:14" s="1" customFormat="1" ht="39.950000000000003" customHeight="1" x14ac:dyDescent="0.25">
      <c r="A1649" s="23">
        <v>1041</v>
      </c>
      <c r="B1649" s="5" t="s">
        <v>1334</v>
      </c>
      <c r="C1649" s="18" t="s">
        <v>942</v>
      </c>
      <c r="D1649" s="85" t="s">
        <v>1833</v>
      </c>
      <c r="E1649" s="66" t="s">
        <v>1098</v>
      </c>
      <c r="F1649" s="14" t="s">
        <v>1099</v>
      </c>
      <c r="G1649" s="78">
        <v>22000</v>
      </c>
      <c r="H1649" s="78"/>
      <c r="I1649" s="78">
        <f t="shared" si="108"/>
        <v>631.4</v>
      </c>
      <c r="J1649" s="78">
        <f t="shared" si="105"/>
        <v>668.8</v>
      </c>
      <c r="K1649" s="78">
        <v>1541.82</v>
      </c>
      <c r="L1649" s="78">
        <f t="shared" si="106"/>
        <v>2842.0199999999995</v>
      </c>
      <c r="M1649" s="78">
        <f t="shared" si="107"/>
        <v>19157.98</v>
      </c>
      <c r="N1649" s="39"/>
    </row>
    <row r="1650" spans="1:14" s="4" customFormat="1" ht="20.100000000000001" customHeight="1" x14ac:dyDescent="0.25">
      <c r="A1650" s="105" t="s">
        <v>0</v>
      </c>
      <c r="B1650" s="105"/>
      <c r="C1650" s="105"/>
      <c r="D1650" s="105"/>
      <c r="E1650" s="105"/>
      <c r="F1650" s="105"/>
      <c r="G1650" s="105"/>
      <c r="H1650" s="105"/>
      <c r="I1650" s="105"/>
      <c r="J1650" s="105"/>
      <c r="K1650" s="105"/>
      <c r="L1650" s="105"/>
      <c r="M1650" s="105"/>
    </row>
    <row r="1651" spans="1:14" s="4" customFormat="1" ht="20.100000000000001" customHeight="1" x14ac:dyDescent="0.25">
      <c r="A1651" s="105" t="s">
        <v>1</v>
      </c>
      <c r="B1651" s="105"/>
      <c r="C1651" s="105"/>
      <c r="D1651" s="105"/>
      <c r="E1651" s="105"/>
      <c r="F1651" s="105"/>
      <c r="G1651" s="105"/>
      <c r="H1651" s="105"/>
      <c r="I1651" s="105"/>
      <c r="J1651" s="105"/>
      <c r="K1651" s="105"/>
      <c r="L1651" s="105"/>
      <c r="M1651" s="105"/>
    </row>
    <row r="1652" spans="1:14" s="4" customFormat="1" ht="20.100000000000001" customHeight="1" x14ac:dyDescent="0.25">
      <c r="A1652" s="105" t="s">
        <v>2</v>
      </c>
      <c r="B1652" s="105"/>
      <c r="C1652" s="105"/>
      <c r="D1652" s="105"/>
      <c r="E1652" s="105"/>
      <c r="F1652" s="105"/>
      <c r="G1652" s="105"/>
      <c r="H1652" s="105"/>
      <c r="I1652" s="105"/>
      <c r="J1652" s="105"/>
      <c r="K1652" s="105"/>
      <c r="L1652" s="105"/>
      <c r="M1652" s="105"/>
    </row>
    <row r="1653" spans="1:14" s="4" customFormat="1" ht="20.100000000000001" customHeight="1" x14ac:dyDescent="0.25">
      <c r="A1653" s="22"/>
      <c r="B1653" s="34"/>
      <c r="C1653" s="15"/>
      <c r="D1653" s="32"/>
      <c r="E1653" s="32"/>
      <c r="F1653" s="13"/>
      <c r="G1653" s="9"/>
      <c r="H1653" s="10"/>
      <c r="I1653" s="10"/>
      <c r="J1653" s="9"/>
      <c r="K1653" s="10"/>
      <c r="L1653" s="9"/>
      <c r="M1653" s="10"/>
    </row>
    <row r="1654" spans="1:14" s="4" customFormat="1" ht="20.100000000000001" customHeight="1" x14ac:dyDescent="0.25">
      <c r="A1654" s="105" t="s">
        <v>3</v>
      </c>
      <c r="B1654" s="105"/>
      <c r="C1654" s="105"/>
      <c r="D1654" s="105"/>
      <c r="E1654" s="105"/>
      <c r="F1654" s="105"/>
      <c r="G1654" s="105"/>
      <c r="H1654" s="105"/>
      <c r="I1654" s="105"/>
      <c r="J1654" s="105"/>
      <c r="K1654" s="105"/>
      <c r="L1654" s="105"/>
      <c r="M1654" s="105"/>
    </row>
    <row r="1655" spans="1:14" s="4" customFormat="1" ht="20.100000000000001" customHeight="1" x14ac:dyDescent="0.25">
      <c r="A1655" s="105" t="s">
        <v>1849</v>
      </c>
      <c r="B1655" s="105"/>
      <c r="C1655" s="105"/>
      <c r="D1655" s="105"/>
      <c r="E1655" s="105"/>
      <c r="F1655" s="105"/>
      <c r="G1655" s="105"/>
      <c r="H1655" s="105"/>
      <c r="I1655" s="105"/>
      <c r="J1655" s="105"/>
      <c r="K1655" s="105"/>
      <c r="L1655" s="105"/>
      <c r="M1655" s="105"/>
    </row>
    <row r="1656" spans="1:14" s="4" customFormat="1" ht="20.100000000000001" customHeight="1" x14ac:dyDescent="0.25">
      <c r="A1656" s="22"/>
      <c r="B1656" s="34"/>
      <c r="C1656" s="15"/>
      <c r="D1656" s="32"/>
      <c r="E1656" s="32"/>
      <c r="F1656" s="13"/>
      <c r="G1656" s="9"/>
      <c r="H1656" s="10"/>
      <c r="I1656" s="10"/>
      <c r="J1656" s="9"/>
      <c r="K1656" s="10"/>
      <c r="L1656" s="9"/>
      <c r="M1656" s="10"/>
    </row>
    <row r="1657" spans="1:14" s="4" customFormat="1" ht="20.100000000000001" customHeight="1" x14ac:dyDescent="0.25">
      <c r="A1657" s="106" t="s">
        <v>1850</v>
      </c>
      <c r="B1657" s="106"/>
      <c r="C1657" s="106"/>
      <c r="D1657" s="106"/>
      <c r="E1657" s="106"/>
      <c r="F1657" s="106"/>
      <c r="G1657" s="106"/>
      <c r="H1657" s="106"/>
      <c r="I1657" s="106"/>
      <c r="J1657" s="106"/>
      <c r="K1657" s="106"/>
      <c r="L1657" s="106"/>
      <c r="M1657" s="106"/>
    </row>
    <row r="1658" spans="1:14" s="1" customFormat="1" ht="20.100000000000001" customHeight="1" thickBot="1" x14ac:dyDescent="0.3">
      <c r="A1658" s="22"/>
      <c r="B1658" s="34"/>
      <c r="C1658" s="15"/>
      <c r="D1658" s="32"/>
      <c r="E1658" s="32"/>
      <c r="F1658" s="13"/>
      <c r="G1658" s="9"/>
      <c r="H1658" s="10"/>
      <c r="I1658" s="10"/>
      <c r="J1658" s="9"/>
      <c r="K1658" s="10"/>
      <c r="L1658" s="9"/>
      <c r="M1658" s="10"/>
    </row>
    <row r="1659" spans="1:14" s="1" customFormat="1" ht="30" customHeight="1" x14ac:dyDescent="0.25">
      <c r="A1659" s="81" t="s">
        <v>508</v>
      </c>
      <c r="B1659" s="61" t="s">
        <v>4</v>
      </c>
      <c r="C1659" s="62" t="s">
        <v>943</v>
      </c>
      <c r="D1659" s="63" t="s">
        <v>5</v>
      </c>
      <c r="E1659" s="61" t="s">
        <v>6</v>
      </c>
      <c r="F1659" s="62" t="s">
        <v>7</v>
      </c>
      <c r="G1659" s="61" t="s">
        <v>8</v>
      </c>
      <c r="H1659" s="64" t="s">
        <v>10</v>
      </c>
      <c r="I1659" s="64" t="s">
        <v>9</v>
      </c>
      <c r="J1659" s="65" t="s">
        <v>11</v>
      </c>
      <c r="K1659" s="61" t="s">
        <v>541</v>
      </c>
      <c r="L1659" s="65" t="s">
        <v>542</v>
      </c>
      <c r="M1659" s="64" t="s">
        <v>12</v>
      </c>
    </row>
    <row r="1660" spans="1:14" s="1" customFormat="1" ht="39.950000000000003" customHeight="1" x14ac:dyDescent="0.25">
      <c r="A1660" s="23">
        <v>1042</v>
      </c>
      <c r="B1660" s="5" t="s">
        <v>1336</v>
      </c>
      <c r="C1660" s="18" t="s">
        <v>942</v>
      </c>
      <c r="D1660" s="85" t="s">
        <v>1833</v>
      </c>
      <c r="E1660" s="66" t="s">
        <v>1098</v>
      </c>
      <c r="F1660" s="14" t="s">
        <v>1099</v>
      </c>
      <c r="G1660" s="78">
        <v>22000</v>
      </c>
      <c r="H1660" s="78"/>
      <c r="I1660" s="78">
        <f t="shared" si="108"/>
        <v>631.4</v>
      </c>
      <c r="J1660" s="78">
        <f t="shared" si="105"/>
        <v>668.8</v>
      </c>
      <c r="K1660" s="78">
        <v>25</v>
      </c>
      <c r="L1660" s="78">
        <f t="shared" si="106"/>
        <v>1325.1999999999998</v>
      </c>
      <c r="M1660" s="78">
        <f t="shared" si="107"/>
        <v>20674.8</v>
      </c>
      <c r="N1660" s="39"/>
    </row>
    <row r="1661" spans="1:14" s="1" customFormat="1" ht="39.950000000000003" customHeight="1" x14ac:dyDescent="0.25">
      <c r="A1661" s="23">
        <v>1043</v>
      </c>
      <c r="B1661" s="5" t="s">
        <v>1340</v>
      </c>
      <c r="C1661" s="18" t="s">
        <v>944</v>
      </c>
      <c r="D1661" s="85" t="s">
        <v>1833</v>
      </c>
      <c r="E1661" s="66" t="s">
        <v>1098</v>
      </c>
      <c r="F1661" s="14" t="s">
        <v>1099</v>
      </c>
      <c r="G1661" s="78">
        <v>22000</v>
      </c>
      <c r="H1661" s="78"/>
      <c r="I1661" s="78">
        <f t="shared" si="108"/>
        <v>631.4</v>
      </c>
      <c r="J1661" s="78">
        <f t="shared" si="105"/>
        <v>668.8</v>
      </c>
      <c r="K1661" s="78">
        <v>25</v>
      </c>
      <c r="L1661" s="78">
        <f t="shared" si="106"/>
        <v>1325.1999999999998</v>
      </c>
      <c r="M1661" s="78">
        <f t="shared" si="107"/>
        <v>20674.8</v>
      </c>
      <c r="N1661" s="39"/>
    </row>
    <row r="1662" spans="1:14" s="1" customFormat="1" ht="39.950000000000003" customHeight="1" x14ac:dyDescent="0.25">
      <c r="A1662" s="23">
        <v>1044</v>
      </c>
      <c r="B1662" s="5" t="s">
        <v>1341</v>
      </c>
      <c r="C1662" s="18" t="s">
        <v>944</v>
      </c>
      <c r="D1662" s="85" t="s">
        <v>1833</v>
      </c>
      <c r="E1662" s="66" t="s">
        <v>1098</v>
      </c>
      <c r="F1662" s="14" t="s">
        <v>1099</v>
      </c>
      <c r="G1662" s="78">
        <v>22000</v>
      </c>
      <c r="H1662" s="78"/>
      <c r="I1662" s="78">
        <f t="shared" si="108"/>
        <v>631.4</v>
      </c>
      <c r="J1662" s="78">
        <f t="shared" si="105"/>
        <v>668.8</v>
      </c>
      <c r="K1662" s="78">
        <v>25</v>
      </c>
      <c r="L1662" s="78">
        <f t="shared" si="106"/>
        <v>1325.1999999999998</v>
      </c>
      <c r="M1662" s="78">
        <f t="shared" si="107"/>
        <v>20674.8</v>
      </c>
      <c r="N1662" s="39"/>
    </row>
    <row r="1663" spans="1:14" s="1" customFormat="1" ht="39.950000000000003" customHeight="1" x14ac:dyDescent="0.25">
      <c r="A1663" s="23">
        <v>1045</v>
      </c>
      <c r="B1663" s="5" t="s">
        <v>1342</v>
      </c>
      <c r="C1663" s="18" t="s">
        <v>944</v>
      </c>
      <c r="D1663" s="85" t="s">
        <v>1833</v>
      </c>
      <c r="E1663" s="66" t="s">
        <v>1098</v>
      </c>
      <c r="F1663" s="14" t="s">
        <v>1099</v>
      </c>
      <c r="G1663" s="78">
        <v>22000</v>
      </c>
      <c r="H1663" s="78"/>
      <c r="I1663" s="78">
        <f t="shared" si="108"/>
        <v>631.4</v>
      </c>
      <c r="J1663" s="78">
        <f t="shared" si="105"/>
        <v>668.8</v>
      </c>
      <c r="K1663" s="78">
        <v>25</v>
      </c>
      <c r="L1663" s="78">
        <f t="shared" si="106"/>
        <v>1325.1999999999998</v>
      </c>
      <c r="M1663" s="78">
        <f t="shared" si="107"/>
        <v>20674.8</v>
      </c>
      <c r="N1663" s="39"/>
    </row>
    <row r="1664" spans="1:14" s="1" customFormat="1" ht="39.950000000000003" customHeight="1" x14ac:dyDescent="0.25">
      <c r="A1664" s="23">
        <v>1046</v>
      </c>
      <c r="B1664" s="5" t="s">
        <v>1343</v>
      </c>
      <c r="C1664" s="18" t="s">
        <v>944</v>
      </c>
      <c r="D1664" s="85" t="s">
        <v>1833</v>
      </c>
      <c r="E1664" s="66" t="s">
        <v>1098</v>
      </c>
      <c r="F1664" s="14" t="s">
        <v>1099</v>
      </c>
      <c r="G1664" s="78">
        <v>22000</v>
      </c>
      <c r="H1664" s="78"/>
      <c r="I1664" s="78">
        <f t="shared" si="108"/>
        <v>631.4</v>
      </c>
      <c r="J1664" s="78">
        <f t="shared" si="105"/>
        <v>668.8</v>
      </c>
      <c r="K1664" s="78">
        <v>25</v>
      </c>
      <c r="L1664" s="78">
        <f t="shared" si="106"/>
        <v>1325.1999999999998</v>
      </c>
      <c r="M1664" s="78">
        <f t="shared" si="107"/>
        <v>20674.8</v>
      </c>
      <c r="N1664" s="39"/>
    </row>
    <row r="1665" spans="1:14" s="1" customFormat="1" ht="39.950000000000003" customHeight="1" x14ac:dyDescent="0.25">
      <c r="A1665" s="23">
        <v>1047</v>
      </c>
      <c r="B1665" s="5" t="s">
        <v>1350</v>
      </c>
      <c r="C1665" s="18" t="s">
        <v>942</v>
      </c>
      <c r="D1665" s="85" t="s">
        <v>1833</v>
      </c>
      <c r="E1665" s="66" t="s">
        <v>1098</v>
      </c>
      <c r="F1665" s="14" t="s">
        <v>1099</v>
      </c>
      <c r="G1665" s="78">
        <v>22000</v>
      </c>
      <c r="H1665" s="78"/>
      <c r="I1665" s="78">
        <f t="shared" si="108"/>
        <v>631.4</v>
      </c>
      <c r="J1665" s="78">
        <f t="shared" si="105"/>
        <v>668.8</v>
      </c>
      <c r="K1665" s="78">
        <v>1397.32</v>
      </c>
      <c r="L1665" s="78">
        <f t="shared" si="106"/>
        <v>2697.5199999999995</v>
      </c>
      <c r="M1665" s="78">
        <f t="shared" si="107"/>
        <v>19302.48</v>
      </c>
      <c r="N1665" s="39"/>
    </row>
    <row r="1666" spans="1:14" s="1" customFormat="1" ht="39.950000000000003" customHeight="1" x14ac:dyDescent="0.25">
      <c r="A1666" s="23">
        <v>1048</v>
      </c>
      <c r="B1666" s="5" t="s">
        <v>1353</v>
      </c>
      <c r="C1666" s="18" t="s">
        <v>944</v>
      </c>
      <c r="D1666" s="85" t="s">
        <v>1833</v>
      </c>
      <c r="E1666" s="66" t="s">
        <v>1098</v>
      </c>
      <c r="F1666" s="14" t="s">
        <v>1099</v>
      </c>
      <c r="G1666" s="78">
        <v>22000</v>
      </c>
      <c r="H1666" s="78"/>
      <c r="I1666" s="78">
        <f t="shared" si="108"/>
        <v>631.4</v>
      </c>
      <c r="J1666" s="78">
        <f t="shared" si="105"/>
        <v>668.8</v>
      </c>
      <c r="K1666" s="78">
        <v>1868.52</v>
      </c>
      <c r="L1666" s="78">
        <f t="shared" si="106"/>
        <v>3168.72</v>
      </c>
      <c r="M1666" s="78">
        <f t="shared" si="107"/>
        <v>18831.28</v>
      </c>
      <c r="N1666" s="39"/>
    </row>
    <row r="1667" spans="1:14" s="1" customFormat="1" ht="39.950000000000003" customHeight="1" x14ac:dyDescent="0.25">
      <c r="A1667" s="23">
        <v>1049</v>
      </c>
      <c r="B1667" s="5" t="s">
        <v>1359</v>
      </c>
      <c r="C1667" s="18" t="s">
        <v>944</v>
      </c>
      <c r="D1667" s="85" t="s">
        <v>1833</v>
      </c>
      <c r="E1667" s="66" t="s">
        <v>1098</v>
      </c>
      <c r="F1667" s="14" t="s">
        <v>1099</v>
      </c>
      <c r="G1667" s="78">
        <v>22000</v>
      </c>
      <c r="H1667" s="78"/>
      <c r="I1667" s="78">
        <f t="shared" si="108"/>
        <v>631.4</v>
      </c>
      <c r="J1667" s="78">
        <f t="shared" si="105"/>
        <v>668.8</v>
      </c>
      <c r="K1667" s="78">
        <v>25</v>
      </c>
      <c r="L1667" s="78">
        <f t="shared" si="106"/>
        <v>1325.1999999999998</v>
      </c>
      <c r="M1667" s="78">
        <f t="shared" si="107"/>
        <v>20674.8</v>
      </c>
      <c r="N1667" s="39"/>
    </row>
    <row r="1668" spans="1:14" s="1" customFormat="1" ht="39.950000000000003" customHeight="1" x14ac:dyDescent="0.25">
      <c r="A1668" s="23">
        <v>1050</v>
      </c>
      <c r="B1668" s="5" t="s">
        <v>1367</v>
      </c>
      <c r="C1668" s="18" t="s">
        <v>942</v>
      </c>
      <c r="D1668" s="85" t="s">
        <v>1833</v>
      </c>
      <c r="E1668" s="66" t="s">
        <v>1098</v>
      </c>
      <c r="F1668" s="14" t="s">
        <v>1099</v>
      </c>
      <c r="G1668" s="78">
        <v>22000</v>
      </c>
      <c r="H1668" s="78"/>
      <c r="I1668" s="78">
        <f t="shared" si="108"/>
        <v>631.4</v>
      </c>
      <c r="J1668" s="78">
        <f t="shared" si="105"/>
        <v>668.8</v>
      </c>
      <c r="K1668" s="78">
        <v>1541.88</v>
      </c>
      <c r="L1668" s="78">
        <f t="shared" si="106"/>
        <v>2842.08</v>
      </c>
      <c r="M1668" s="78">
        <f t="shared" si="107"/>
        <v>19157.919999999998</v>
      </c>
      <c r="N1668" s="39"/>
    </row>
    <row r="1669" spans="1:14" s="1" customFormat="1" ht="39.950000000000003" customHeight="1" x14ac:dyDescent="0.25">
      <c r="A1669" s="23">
        <v>1051</v>
      </c>
      <c r="B1669" s="5" t="s">
        <v>1370</v>
      </c>
      <c r="C1669" s="18" t="s">
        <v>942</v>
      </c>
      <c r="D1669" s="85" t="s">
        <v>1833</v>
      </c>
      <c r="E1669" s="66" t="s">
        <v>1098</v>
      </c>
      <c r="F1669" s="14" t="s">
        <v>1099</v>
      </c>
      <c r="G1669" s="78">
        <v>22000</v>
      </c>
      <c r="H1669" s="78"/>
      <c r="I1669" s="78">
        <f t="shared" si="108"/>
        <v>631.4</v>
      </c>
      <c r="J1669" s="78">
        <f t="shared" si="105"/>
        <v>668.8</v>
      </c>
      <c r="K1669" s="78">
        <v>25</v>
      </c>
      <c r="L1669" s="78">
        <f t="shared" si="106"/>
        <v>1325.1999999999998</v>
      </c>
      <c r="M1669" s="78">
        <f t="shared" si="107"/>
        <v>20674.8</v>
      </c>
      <c r="N1669" s="39"/>
    </row>
    <row r="1670" spans="1:14" s="1" customFormat="1" ht="39.950000000000003" customHeight="1" x14ac:dyDescent="0.25">
      <c r="A1670" s="23">
        <v>1052</v>
      </c>
      <c r="B1670" s="5" t="s">
        <v>1373</v>
      </c>
      <c r="C1670" s="18" t="s">
        <v>944</v>
      </c>
      <c r="D1670" s="85" t="s">
        <v>1833</v>
      </c>
      <c r="E1670" s="66" t="s">
        <v>1098</v>
      </c>
      <c r="F1670" s="14" t="s">
        <v>1099</v>
      </c>
      <c r="G1670" s="78">
        <v>22000</v>
      </c>
      <c r="H1670" s="78"/>
      <c r="I1670" s="78">
        <f t="shared" si="108"/>
        <v>631.4</v>
      </c>
      <c r="J1670" s="78">
        <f t="shared" si="105"/>
        <v>668.8</v>
      </c>
      <c r="K1670" s="78">
        <v>1541.82</v>
      </c>
      <c r="L1670" s="78">
        <f t="shared" si="106"/>
        <v>2842.0199999999995</v>
      </c>
      <c r="M1670" s="78">
        <f t="shared" si="107"/>
        <v>19157.98</v>
      </c>
      <c r="N1670" s="39"/>
    </row>
    <row r="1671" spans="1:14" s="1" customFormat="1" ht="39.950000000000003" customHeight="1" x14ac:dyDescent="0.25">
      <c r="A1671" s="23">
        <v>1053</v>
      </c>
      <c r="B1671" s="5" t="s">
        <v>1374</v>
      </c>
      <c r="C1671" s="18" t="s">
        <v>944</v>
      </c>
      <c r="D1671" s="85" t="s">
        <v>1833</v>
      </c>
      <c r="E1671" s="66" t="s">
        <v>1098</v>
      </c>
      <c r="F1671" s="14" t="s">
        <v>1099</v>
      </c>
      <c r="G1671" s="78">
        <v>22000</v>
      </c>
      <c r="H1671" s="78"/>
      <c r="I1671" s="78">
        <f t="shared" si="108"/>
        <v>631.4</v>
      </c>
      <c r="J1671" s="78">
        <f t="shared" si="105"/>
        <v>668.8</v>
      </c>
      <c r="K1671" s="78">
        <v>25</v>
      </c>
      <c r="L1671" s="78">
        <f t="shared" si="106"/>
        <v>1325.1999999999998</v>
      </c>
      <c r="M1671" s="78">
        <f t="shared" si="107"/>
        <v>20674.8</v>
      </c>
      <c r="N1671" s="39"/>
    </row>
    <row r="1672" spans="1:14" s="1" customFormat="1" ht="39.950000000000003" customHeight="1" x14ac:dyDescent="0.25">
      <c r="A1672" s="23">
        <v>1054</v>
      </c>
      <c r="B1672" s="5" t="s">
        <v>1375</v>
      </c>
      <c r="C1672" s="18" t="s">
        <v>944</v>
      </c>
      <c r="D1672" s="85" t="s">
        <v>1833</v>
      </c>
      <c r="E1672" s="66" t="s">
        <v>1098</v>
      </c>
      <c r="F1672" s="14" t="s">
        <v>1099</v>
      </c>
      <c r="G1672" s="78">
        <v>35000</v>
      </c>
      <c r="H1672" s="78"/>
      <c r="I1672" s="78">
        <f t="shared" si="108"/>
        <v>1004.5</v>
      </c>
      <c r="J1672" s="78">
        <f t="shared" si="105"/>
        <v>1064</v>
      </c>
      <c r="K1672" s="78">
        <v>351.7</v>
      </c>
      <c r="L1672" s="78">
        <f t="shared" si="106"/>
        <v>2420.1999999999998</v>
      </c>
      <c r="M1672" s="78">
        <f t="shared" si="107"/>
        <v>32579.8</v>
      </c>
      <c r="N1672" s="39"/>
    </row>
    <row r="1673" spans="1:14" s="1" customFormat="1" ht="39.950000000000003" customHeight="1" x14ac:dyDescent="0.25">
      <c r="A1673" s="23">
        <v>1055</v>
      </c>
      <c r="B1673" s="5" t="s">
        <v>1376</v>
      </c>
      <c r="C1673" s="18" t="s">
        <v>942</v>
      </c>
      <c r="D1673" s="85" t="s">
        <v>1833</v>
      </c>
      <c r="E1673" s="66" t="s">
        <v>1098</v>
      </c>
      <c r="F1673" s="14" t="s">
        <v>1099</v>
      </c>
      <c r="G1673" s="78">
        <v>22000</v>
      </c>
      <c r="H1673" s="78"/>
      <c r="I1673" s="78">
        <f t="shared" si="108"/>
        <v>631.4</v>
      </c>
      <c r="J1673" s="78">
        <f t="shared" si="105"/>
        <v>668.8</v>
      </c>
      <c r="K1673" s="78">
        <v>25</v>
      </c>
      <c r="L1673" s="78">
        <f t="shared" si="106"/>
        <v>1325.1999999999998</v>
      </c>
      <c r="M1673" s="78">
        <f t="shared" si="107"/>
        <v>20674.8</v>
      </c>
      <c r="N1673" s="39"/>
    </row>
    <row r="1674" spans="1:14" s="1" customFormat="1" ht="39.950000000000003" customHeight="1" x14ac:dyDescent="0.25">
      <c r="A1674" s="23">
        <v>1056</v>
      </c>
      <c r="B1674" s="5" t="s">
        <v>1379</v>
      </c>
      <c r="C1674" s="18" t="s">
        <v>942</v>
      </c>
      <c r="D1674" s="85" t="s">
        <v>1833</v>
      </c>
      <c r="E1674" s="66" t="s">
        <v>1098</v>
      </c>
      <c r="F1674" s="14" t="s">
        <v>1099</v>
      </c>
      <c r="G1674" s="78">
        <v>22000</v>
      </c>
      <c r="H1674" s="78"/>
      <c r="I1674" s="78">
        <f t="shared" si="108"/>
        <v>631.4</v>
      </c>
      <c r="J1674" s="78">
        <f t="shared" si="105"/>
        <v>668.8</v>
      </c>
      <c r="K1674" s="78">
        <v>25</v>
      </c>
      <c r="L1674" s="78">
        <f t="shared" si="106"/>
        <v>1325.1999999999998</v>
      </c>
      <c r="M1674" s="78">
        <f t="shared" si="107"/>
        <v>20674.8</v>
      </c>
      <c r="N1674" s="39"/>
    </row>
    <row r="1675" spans="1:14" s="1" customFormat="1" ht="39.950000000000003" customHeight="1" x14ac:dyDescent="0.25">
      <c r="A1675" s="23">
        <v>1057</v>
      </c>
      <c r="B1675" s="5" t="s">
        <v>1385</v>
      </c>
      <c r="C1675" s="18" t="s">
        <v>944</v>
      </c>
      <c r="D1675" s="85" t="s">
        <v>1833</v>
      </c>
      <c r="E1675" s="66" t="s">
        <v>1098</v>
      </c>
      <c r="F1675" s="14" t="s">
        <v>1099</v>
      </c>
      <c r="G1675" s="78">
        <v>22000</v>
      </c>
      <c r="H1675" s="78"/>
      <c r="I1675" s="78">
        <f t="shared" si="108"/>
        <v>631.4</v>
      </c>
      <c r="J1675" s="78">
        <f t="shared" si="105"/>
        <v>668.8</v>
      </c>
      <c r="K1675" s="78">
        <v>25</v>
      </c>
      <c r="L1675" s="78">
        <f t="shared" si="106"/>
        <v>1325.1999999999998</v>
      </c>
      <c r="M1675" s="78">
        <f t="shared" si="107"/>
        <v>20674.8</v>
      </c>
      <c r="N1675" s="39"/>
    </row>
    <row r="1676" spans="1:14" s="1" customFormat="1" ht="39.950000000000003" customHeight="1" x14ac:dyDescent="0.25">
      <c r="A1676" s="23">
        <v>1058</v>
      </c>
      <c r="B1676" s="5" t="s">
        <v>1386</v>
      </c>
      <c r="C1676" s="18" t="s">
        <v>944</v>
      </c>
      <c r="D1676" s="85" t="s">
        <v>1833</v>
      </c>
      <c r="E1676" s="66" t="s">
        <v>1098</v>
      </c>
      <c r="F1676" s="14" t="s">
        <v>1099</v>
      </c>
      <c r="G1676" s="78">
        <v>22000</v>
      </c>
      <c r="H1676" s="78"/>
      <c r="I1676" s="78">
        <f t="shared" si="108"/>
        <v>631.4</v>
      </c>
      <c r="J1676" s="78">
        <f t="shared" si="105"/>
        <v>668.8</v>
      </c>
      <c r="K1676" s="78">
        <v>351.7</v>
      </c>
      <c r="L1676" s="78">
        <f t="shared" si="106"/>
        <v>1651.8999999999999</v>
      </c>
      <c r="M1676" s="78">
        <f t="shared" si="107"/>
        <v>20348.099999999999</v>
      </c>
      <c r="N1676" s="39"/>
    </row>
    <row r="1677" spans="1:14" s="1" customFormat="1" ht="39.950000000000003" customHeight="1" x14ac:dyDescent="0.25">
      <c r="A1677" s="23">
        <v>1059</v>
      </c>
      <c r="B1677" s="5" t="s">
        <v>1388</v>
      </c>
      <c r="C1677" s="18" t="s">
        <v>944</v>
      </c>
      <c r="D1677" s="85" t="s">
        <v>1833</v>
      </c>
      <c r="E1677" s="66" t="s">
        <v>1098</v>
      </c>
      <c r="F1677" s="14" t="s">
        <v>1099</v>
      </c>
      <c r="G1677" s="78">
        <v>22000</v>
      </c>
      <c r="H1677" s="78"/>
      <c r="I1677" s="78">
        <f t="shared" si="108"/>
        <v>631.4</v>
      </c>
      <c r="J1677" s="78">
        <f t="shared" si="105"/>
        <v>668.8</v>
      </c>
      <c r="K1677" s="78">
        <v>2080.1799999999998</v>
      </c>
      <c r="L1677" s="78">
        <f t="shared" si="106"/>
        <v>3380.3799999999997</v>
      </c>
      <c r="M1677" s="78">
        <f t="shared" si="107"/>
        <v>18619.62</v>
      </c>
      <c r="N1677" s="39"/>
    </row>
    <row r="1678" spans="1:14" s="4" customFormat="1" ht="20.100000000000001" customHeight="1" x14ac:dyDescent="0.25">
      <c r="A1678" s="105" t="s">
        <v>0</v>
      </c>
      <c r="B1678" s="105"/>
      <c r="C1678" s="105"/>
      <c r="D1678" s="105"/>
      <c r="E1678" s="105"/>
      <c r="F1678" s="105"/>
      <c r="G1678" s="105"/>
      <c r="H1678" s="105"/>
      <c r="I1678" s="105"/>
      <c r="J1678" s="105"/>
      <c r="K1678" s="105"/>
      <c r="L1678" s="105"/>
      <c r="M1678" s="105"/>
    </row>
    <row r="1679" spans="1:14" s="4" customFormat="1" ht="20.100000000000001" customHeight="1" x14ac:dyDescent="0.25">
      <c r="A1679" s="105" t="s">
        <v>1</v>
      </c>
      <c r="B1679" s="105"/>
      <c r="C1679" s="105"/>
      <c r="D1679" s="105"/>
      <c r="E1679" s="105"/>
      <c r="F1679" s="105"/>
      <c r="G1679" s="105"/>
      <c r="H1679" s="105"/>
      <c r="I1679" s="105"/>
      <c r="J1679" s="105"/>
      <c r="K1679" s="105"/>
      <c r="L1679" s="105"/>
      <c r="M1679" s="105"/>
    </row>
    <row r="1680" spans="1:14" s="4" customFormat="1" ht="20.100000000000001" customHeight="1" x14ac:dyDescent="0.25">
      <c r="A1680" s="105" t="s">
        <v>2</v>
      </c>
      <c r="B1680" s="105"/>
      <c r="C1680" s="105"/>
      <c r="D1680" s="105"/>
      <c r="E1680" s="105"/>
      <c r="F1680" s="105"/>
      <c r="G1680" s="105"/>
      <c r="H1680" s="105"/>
      <c r="I1680" s="105"/>
      <c r="J1680" s="105"/>
      <c r="K1680" s="105"/>
      <c r="L1680" s="105"/>
      <c r="M1680" s="105"/>
    </row>
    <row r="1681" spans="1:14" s="4" customFormat="1" ht="20.100000000000001" customHeight="1" x14ac:dyDescent="0.25">
      <c r="A1681" s="22"/>
      <c r="B1681" s="34"/>
      <c r="C1681" s="15"/>
      <c r="D1681" s="32"/>
      <c r="E1681" s="32"/>
      <c r="F1681" s="13"/>
      <c r="G1681" s="9"/>
      <c r="H1681" s="10"/>
      <c r="I1681" s="10"/>
      <c r="J1681" s="9"/>
      <c r="K1681" s="10"/>
      <c r="L1681" s="9"/>
      <c r="M1681" s="10"/>
    </row>
    <row r="1682" spans="1:14" s="4" customFormat="1" ht="20.100000000000001" customHeight="1" x14ac:dyDescent="0.25">
      <c r="A1682" s="105" t="s">
        <v>3</v>
      </c>
      <c r="B1682" s="105"/>
      <c r="C1682" s="105"/>
      <c r="D1682" s="105"/>
      <c r="E1682" s="105"/>
      <c r="F1682" s="105"/>
      <c r="G1682" s="105"/>
      <c r="H1682" s="105"/>
      <c r="I1682" s="105"/>
      <c r="J1682" s="105"/>
      <c r="K1682" s="105"/>
      <c r="L1682" s="105"/>
      <c r="M1682" s="105"/>
    </row>
    <row r="1683" spans="1:14" s="4" customFormat="1" ht="20.100000000000001" customHeight="1" x14ac:dyDescent="0.25">
      <c r="A1683" s="105" t="s">
        <v>1849</v>
      </c>
      <c r="B1683" s="105"/>
      <c r="C1683" s="105"/>
      <c r="D1683" s="105"/>
      <c r="E1683" s="105"/>
      <c r="F1683" s="105"/>
      <c r="G1683" s="105"/>
      <c r="H1683" s="105"/>
      <c r="I1683" s="105"/>
      <c r="J1683" s="105"/>
      <c r="K1683" s="105"/>
      <c r="L1683" s="105"/>
      <c r="M1683" s="105"/>
    </row>
    <row r="1684" spans="1:14" s="4" customFormat="1" ht="20.100000000000001" customHeight="1" x14ac:dyDescent="0.25">
      <c r="A1684" s="22"/>
      <c r="B1684" s="34"/>
      <c r="C1684" s="15"/>
      <c r="D1684" s="32"/>
      <c r="E1684" s="32"/>
      <c r="F1684" s="13"/>
      <c r="G1684" s="9"/>
      <c r="H1684" s="10"/>
      <c r="I1684" s="10"/>
      <c r="J1684" s="9"/>
      <c r="K1684" s="10"/>
      <c r="L1684" s="9"/>
      <c r="M1684" s="10"/>
    </row>
    <row r="1685" spans="1:14" s="4" customFormat="1" ht="20.100000000000001" customHeight="1" x14ac:dyDescent="0.25">
      <c r="A1685" s="106" t="s">
        <v>1850</v>
      </c>
      <c r="B1685" s="106"/>
      <c r="C1685" s="106"/>
      <c r="D1685" s="106"/>
      <c r="E1685" s="106"/>
      <c r="F1685" s="106"/>
      <c r="G1685" s="106"/>
      <c r="H1685" s="106"/>
      <c r="I1685" s="106"/>
      <c r="J1685" s="106"/>
      <c r="K1685" s="106"/>
      <c r="L1685" s="106"/>
      <c r="M1685" s="106"/>
    </row>
    <row r="1686" spans="1:14" s="1" customFormat="1" ht="20.100000000000001" customHeight="1" thickBot="1" x14ac:dyDescent="0.3">
      <c r="A1686" s="22"/>
      <c r="B1686" s="34"/>
      <c r="C1686" s="15"/>
      <c r="D1686" s="32"/>
      <c r="E1686" s="32"/>
      <c r="F1686" s="13"/>
      <c r="G1686" s="9"/>
      <c r="H1686" s="10"/>
      <c r="I1686" s="10"/>
      <c r="J1686" s="9"/>
      <c r="K1686" s="10"/>
      <c r="L1686" s="9"/>
      <c r="M1686" s="10"/>
    </row>
    <row r="1687" spans="1:14" s="1" customFormat="1" ht="30" customHeight="1" x14ac:dyDescent="0.25">
      <c r="A1687" s="81" t="s">
        <v>508</v>
      </c>
      <c r="B1687" s="61" t="s">
        <v>4</v>
      </c>
      <c r="C1687" s="62" t="s">
        <v>943</v>
      </c>
      <c r="D1687" s="63" t="s">
        <v>5</v>
      </c>
      <c r="E1687" s="61" t="s">
        <v>6</v>
      </c>
      <c r="F1687" s="62" t="s">
        <v>7</v>
      </c>
      <c r="G1687" s="61" t="s">
        <v>8</v>
      </c>
      <c r="H1687" s="64" t="s">
        <v>10</v>
      </c>
      <c r="I1687" s="64" t="s">
        <v>9</v>
      </c>
      <c r="J1687" s="65" t="s">
        <v>11</v>
      </c>
      <c r="K1687" s="61" t="s">
        <v>541</v>
      </c>
      <c r="L1687" s="65" t="s">
        <v>542</v>
      </c>
      <c r="M1687" s="64" t="s">
        <v>12</v>
      </c>
    </row>
    <row r="1688" spans="1:14" s="1" customFormat="1" ht="39.950000000000003" customHeight="1" x14ac:dyDescent="0.25">
      <c r="A1688" s="23">
        <v>1060</v>
      </c>
      <c r="B1688" s="5" t="s">
        <v>1395</v>
      </c>
      <c r="C1688" s="18" t="s">
        <v>942</v>
      </c>
      <c r="D1688" s="85" t="s">
        <v>1833</v>
      </c>
      <c r="E1688" s="66" t="s">
        <v>1098</v>
      </c>
      <c r="F1688" s="14" t="s">
        <v>1099</v>
      </c>
      <c r="G1688" s="78">
        <v>22000</v>
      </c>
      <c r="H1688" s="78"/>
      <c r="I1688" s="78">
        <f t="shared" si="108"/>
        <v>631.4</v>
      </c>
      <c r="J1688" s="78">
        <f t="shared" si="105"/>
        <v>668.8</v>
      </c>
      <c r="K1688" s="78">
        <v>1541.82</v>
      </c>
      <c r="L1688" s="78">
        <f t="shared" si="106"/>
        <v>2842.0199999999995</v>
      </c>
      <c r="M1688" s="78">
        <f t="shared" si="107"/>
        <v>19157.98</v>
      </c>
      <c r="N1688" s="39"/>
    </row>
    <row r="1689" spans="1:14" s="1" customFormat="1" ht="39.950000000000003" customHeight="1" x14ac:dyDescent="0.25">
      <c r="A1689" s="23">
        <v>1061</v>
      </c>
      <c r="B1689" s="5" t="s">
        <v>1402</v>
      </c>
      <c r="C1689" s="18" t="s">
        <v>944</v>
      </c>
      <c r="D1689" s="85" t="s">
        <v>1833</v>
      </c>
      <c r="E1689" s="66" t="s">
        <v>1098</v>
      </c>
      <c r="F1689" s="14" t="s">
        <v>1099</v>
      </c>
      <c r="G1689" s="78">
        <v>22000</v>
      </c>
      <c r="H1689" s="78"/>
      <c r="I1689" s="78">
        <f t="shared" si="108"/>
        <v>631.4</v>
      </c>
      <c r="J1689" s="78">
        <f t="shared" si="105"/>
        <v>668.8</v>
      </c>
      <c r="K1689" s="78">
        <v>351.7</v>
      </c>
      <c r="L1689" s="78">
        <f t="shared" si="106"/>
        <v>1651.8999999999999</v>
      </c>
      <c r="M1689" s="78">
        <f t="shared" si="107"/>
        <v>20348.099999999999</v>
      </c>
      <c r="N1689" s="39"/>
    </row>
    <row r="1690" spans="1:14" s="1" customFormat="1" ht="39.950000000000003" customHeight="1" x14ac:dyDescent="0.25">
      <c r="A1690" s="23">
        <v>1062</v>
      </c>
      <c r="B1690" s="5" t="s">
        <v>1403</v>
      </c>
      <c r="C1690" s="18" t="s">
        <v>944</v>
      </c>
      <c r="D1690" s="85" t="s">
        <v>1833</v>
      </c>
      <c r="E1690" s="66" t="s">
        <v>1098</v>
      </c>
      <c r="F1690" s="14" t="s">
        <v>1099</v>
      </c>
      <c r="G1690" s="78">
        <v>22000</v>
      </c>
      <c r="H1690" s="78"/>
      <c r="I1690" s="78">
        <f t="shared" si="108"/>
        <v>631.4</v>
      </c>
      <c r="J1690" s="78">
        <f t="shared" si="105"/>
        <v>668.8</v>
      </c>
      <c r="K1690" s="78">
        <v>25</v>
      </c>
      <c r="L1690" s="78">
        <f t="shared" si="106"/>
        <v>1325.1999999999998</v>
      </c>
      <c r="M1690" s="78">
        <f t="shared" si="107"/>
        <v>20674.8</v>
      </c>
      <c r="N1690" s="39"/>
    </row>
    <row r="1691" spans="1:14" s="1" customFormat="1" ht="39.950000000000003" customHeight="1" x14ac:dyDescent="0.25">
      <c r="A1691" s="23">
        <v>1063</v>
      </c>
      <c r="B1691" s="5" t="s">
        <v>1404</v>
      </c>
      <c r="C1691" s="18" t="s">
        <v>944</v>
      </c>
      <c r="D1691" s="85" t="s">
        <v>1833</v>
      </c>
      <c r="E1691" s="66" t="s">
        <v>1098</v>
      </c>
      <c r="F1691" s="14" t="s">
        <v>1099</v>
      </c>
      <c r="G1691" s="78">
        <v>22000</v>
      </c>
      <c r="H1691" s="78"/>
      <c r="I1691" s="78">
        <f t="shared" si="108"/>
        <v>631.4</v>
      </c>
      <c r="J1691" s="78">
        <f t="shared" si="105"/>
        <v>668.8</v>
      </c>
      <c r="K1691" s="78">
        <v>474.28</v>
      </c>
      <c r="L1691" s="78">
        <f t="shared" si="106"/>
        <v>1774.4799999999998</v>
      </c>
      <c r="M1691" s="78">
        <f t="shared" si="107"/>
        <v>20225.52</v>
      </c>
      <c r="N1691" s="39"/>
    </row>
    <row r="1692" spans="1:14" s="1" customFormat="1" ht="39.950000000000003" customHeight="1" x14ac:dyDescent="0.25">
      <c r="A1692" s="23">
        <v>1064</v>
      </c>
      <c r="B1692" s="5" t="s">
        <v>1407</v>
      </c>
      <c r="C1692" s="18" t="s">
        <v>944</v>
      </c>
      <c r="D1692" s="85" t="s">
        <v>1833</v>
      </c>
      <c r="E1692" s="66" t="s">
        <v>1098</v>
      </c>
      <c r="F1692" s="14" t="s">
        <v>1099</v>
      </c>
      <c r="G1692" s="78">
        <v>22000</v>
      </c>
      <c r="H1692" s="78"/>
      <c r="I1692" s="78">
        <f t="shared" si="108"/>
        <v>631.4</v>
      </c>
      <c r="J1692" s="78">
        <f t="shared" si="105"/>
        <v>668.8</v>
      </c>
      <c r="K1692" s="78">
        <v>671.16</v>
      </c>
      <c r="L1692" s="78">
        <f t="shared" si="106"/>
        <v>1971.3599999999997</v>
      </c>
      <c r="M1692" s="78">
        <f t="shared" si="107"/>
        <v>20028.64</v>
      </c>
      <c r="N1692" s="39"/>
    </row>
    <row r="1693" spans="1:14" s="1" customFormat="1" ht="39.950000000000003" customHeight="1" x14ac:dyDescent="0.25">
      <c r="A1693" s="23">
        <v>1065</v>
      </c>
      <c r="B1693" s="5" t="s">
        <v>1408</v>
      </c>
      <c r="C1693" s="18" t="s">
        <v>942</v>
      </c>
      <c r="D1693" s="85" t="s">
        <v>1833</v>
      </c>
      <c r="E1693" s="66" t="s">
        <v>1098</v>
      </c>
      <c r="F1693" s="14" t="s">
        <v>1099</v>
      </c>
      <c r="G1693" s="78">
        <v>22000</v>
      </c>
      <c r="H1693" s="78"/>
      <c r="I1693" s="78">
        <f t="shared" si="108"/>
        <v>631.4</v>
      </c>
      <c r="J1693" s="78">
        <f t="shared" si="105"/>
        <v>668.8</v>
      </c>
      <c r="K1693" s="78">
        <v>25</v>
      </c>
      <c r="L1693" s="78">
        <f t="shared" si="106"/>
        <v>1325.1999999999998</v>
      </c>
      <c r="M1693" s="78">
        <f t="shared" si="107"/>
        <v>20674.8</v>
      </c>
      <c r="N1693" s="39"/>
    </row>
    <row r="1694" spans="1:14" s="1" customFormat="1" ht="39.950000000000003" customHeight="1" x14ac:dyDescent="0.25">
      <c r="A1694" s="23">
        <v>1066</v>
      </c>
      <c r="B1694" s="5" t="s">
        <v>1409</v>
      </c>
      <c r="C1694" s="18" t="s">
        <v>942</v>
      </c>
      <c r="D1694" s="85" t="s">
        <v>1833</v>
      </c>
      <c r="E1694" s="66" t="s">
        <v>1098</v>
      </c>
      <c r="F1694" s="14" t="s">
        <v>1099</v>
      </c>
      <c r="G1694" s="78">
        <v>22000</v>
      </c>
      <c r="H1694" s="78"/>
      <c r="I1694" s="78">
        <f t="shared" si="108"/>
        <v>631.4</v>
      </c>
      <c r="J1694" s="78">
        <f t="shared" si="105"/>
        <v>668.8</v>
      </c>
      <c r="K1694" s="78">
        <v>25</v>
      </c>
      <c r="L1694" s="78">
        <f t="shared" si="106"/>
        <v>1325.1999999999998</v>
      </c>
      <c r="M1694" s="78">
        <f t="shared" si="107"/>
        <v>20674.8</v>
      </c>
      <c r="N1694" s="39"/>
    </row>
    <row r="1695" spans="1:14" s="1" customFormat="1" ht="39.950000000000003" customHeight="1" x14ac:dyDescent="0.25">
      <c r="A1695" s="23">
        <v>1067</v>
      </c>
      <c r="B1695" s="5" t="s">
        <v>1410</v>
      </c>
      <c r="C1695" s="18" t="s">
        <v>942</v>
      </c>
      <c r="D1695" s="85" t="s">
        <v>1833</v>
      </c>
      <c r="E1695" s="66" t="s">
        <v>1098</v>
      </c>
      <c r="F1695" s="14" t="s">
        <v>1099</v>
      </c>
      <c r="G1695" s="78">
        <v>22000</v>
      </c>
      <c r="H1695" s="78"/>
      <c r="I1695" s="78">
        <f t="shared" si="108"/>
        <v>631.4</v>
      </c>
      <c r="J1695" s="78">
        <f t="shared" si="105"/>
        <v>668.8</v>
      </c>
      <c r="K1695" s="78">
        <v>351.7</v>
      </c>
      <c r="L1695" s="78">
        <f t="shared" si="106"/>
        <v>1651.8999999999999</v>
      </c>
      <c r="M1695" s="78">
        <f t="shared" si="107"/>
        <v>20348.099999999999</v>
      </c>
      <c r="N1695" s="39"/>
    </row>
    <row r="1696" spans="1:14" s="1" customFormat="1" ht="39.950000000000003" customHeight="1" x14ac:dyDescent="0.25">
      <c r="A1696" s="23">
        <v>1068</v>
      </c>
      <c r="B1696" s="5" t="s">
        <v>1411</v>
      </c>
      <c r="C1696" s="18" t="s">
        <v>942</v>
      </c>
      <c r="D1696" s="85" t="s">
        <v>1833</v>
      </c>
      <c r="E1696" s="66" t="s">
        <v>1098</v>
      </c>
      <c r="F1696" s="14" t="s">
        <v>1099</v>
      </c>
      <c r="G1696" s="78">
        <v>22000</v>
      </c>
      <c r="H1696" s="78"/>
      <c r="I1696" s="78">
        <f t="shared" si="108"/>
        <v>631.4</v>
      </c>
      <c r="J1696" s="78">
        <f t="shared" si="105"/>
        <v>668.8</v>
      </c>
      <c r="K1696" s="78">
        <v>174.76</v>
      </c>
      <c r="L1696" s="78">
        <f t="shared" ref="L1696:L1705" si="109">+I1696+H1696+J1696+K1696</f>
        <v>1474.9599999999998</v>
      </c>
      <c r="M1696" s="78">
        <f t="shared" si="107"/>
        <v>20525.04</v>
      </c>
      <c r="N1696" s="39"/>
    </row>
    <row r="1697" spans="1:14" s="1" customFormat="1" ht="39.950000000000003" customHeight="1" x14ac:dyDescent="0.25">
      <c r="A1697" s="23">
        <v>1069</v>
      </c>
      <c r="B1697" s="5" t="s">
        <v>1412</v>
      </c>
      <c r="C1697" s="18" t="s">
        <v>944</v>
      </c>
      <c r="D1697" s="85" t="s">
        <v>1833</v>
      </c>
      <c r="E1697" s="66" t="s">
        <v>1098</v>
      </c>
      <c r="F1697" s="14" t="s">
        <v>1099</v>
      </c>
      <c r="G1697" s="78">
        <v>22000</v>
      </c>
      <c r="H1697" s="78"/>
      <c r="I1697" s="78">
        <f t="shared" si="108"/>
        <v>631.4</v>
      </c>
      <c r="J1697" s="78">
        <f t="shared" si="105"/>
        <v>668.8</v>
      </c>
      <c r="K1697" s="78">
        <v>351.7</v>
      </c>
      <c r="L1697" s="78">
        <f t="shared" si="109"/>
        <v>1651.8999999999999</v>
      </c>
      <c r="M1697" s="78">
        <f t="shared" si="107"/>
        <v>20348.099999999999</v>
      </c>
      <c r="N1697" s="39"/>
    </row>
    <row r="1698" spans="1:14" s="1" customFormat="1" ht="39.950000000000003" customHeight="1" x14ac:dyDescent="0.25">
      <c r="A1698" s="23">
        <v>1070</v>
      </c>
      <c r="B1698" s="5" t="s">
        <v>1413</v>
      </c>
      <c r="C1698" s="18" t="s">
        <v>942</v>
      </c>
      <c r="D1698" s="85" t="s">
        <v>1833</v>
      </c>
      <c r="E1698" s="66" t="s">
        <v>1098</v>
      </c>
      <c r="F1698" s="14" t="s">
        <v>1099</v>
      </c>
      <c r="G1698" s="78">
        <v>22000</v>
      </c>
      <c r="H1698" s="78"/>
      <c r="I1698" s="78">
        <f t="shared" si="108"/>
        <v>631.4</v>
      </c>
      <c r="J1698" s="78">
        <f t="shared" si="105"/>
        <v>668.8</v>
      </c>
      <c r="K1698" s="78">
        <v>25</v>
      </c>
      <c r="L1698" s="78">
        <f t="shared" si="109"/>
        <v>1325.1999999999998</v>
      </c>
      <c r="M1698" s="78">
        <f t="shared" si="107"/>
        <v>20674.8</v>
      </c>
      <c r="N1698" s="39"/>
    </row>
    <row r="1699" spans="1:14" s="1" customFormat="1" ht="39.950000000000003" customHeight="1" x14ac:dyDescent="0.25">
      <c r="A1699" s="23">
        <v>1071</v>
      </c>
      <c r="B1699" s="5" t="s">
        <v>1420</v>
      </c>
      <c r="C1699" s="18" t="s">
        <v>944</v>
      </c>
      <c r="D1699" s="85" t="s">
        <v>1833</v>
      </c>
      <c r="E1699" s="66" t="s">
        <v>1098</v>
      </c>
      <c r="F1699" s="14" t="s">
        <v>1099</v>
      </c>
      <c r="G1699" s="78">
        <v>22000</v>
      </c>
      <c r="H1699" s="78"/>
      <c r="I1699" s="78">
        <f t="shared" si="108"/>
        <v>631.4</v>
      </c>
      <c r="J1699" s="78">
        <f t="shared" si="105"/>
        <v>668.8</v>
      </c>
      <c r="K1699" s="78">
        <v>324.52</v>
      </c>
      <c r="L1699" s="78">
        <f t="shared" si="109"/>
        <v>1624.7199999999998</v>
      </c>
      <c r="M1699" s="78">
        <f t="shared" si="107"/>
        <v>20375.28</v>
      </c>
      <c r="N1699" s="39"/>
    </row>
    <row r="1700" spans="1:14" s="1" customFormat="1" ht="39.950000000000003" customHeight="1" x14ac:dyDescent="0.25">
      <c r="A1700" s="23">
        <v>1072</v>
      </c>
      <c r="B1700" s="5" t="s">
        <v>1429</v>
      </c>
      <c r="C1700" s="18" t="s">
        <v>944</v>
      </c>
      <c r="D1700" s="85" t="s">
        <v>1833</v>
      </c>
      <c r="E1700" s="66" t="s">
        <v>1098</v>
      </c>
      <c r="F1700" s="14" t="s">
        <v>1099</v>
      </c>
      <c r="G1700" s="78">
        <v>22000</v>
      </c>
      <c r="H1700" s="78"/>
      <c r="I1700" s="78">
        <f t="shared" si="108"/>
        <v>631.4</v>
      </c>
      <c r="J1700" s="78">
        <f t="shared" si="105"/>
        <v>668.8</v>
      </c>
      <c r="K1700" s="78">
        <v>25</v>
      </c>
      <c r="L1700" s="78">
        <f t="shared" si="109"/>
        <v>1325.1999999999998</v>
      </c>
      <c r="M1700" s="78">
        <f t="shared" si="107"/>
        <v>20674.8</v>
      </c>
      <c r="N1700" s="39"/>
    </row>
    <row r="1701" spans="1:14" s="1" customFormat="1" ht="39.950000000000003" customHeight="1" x14ac:dyDescent="0.25">
      <c r="A1701" s="23">
        <v>1073</v>
      </c>
      <c r="B1701" s="5" t="s">
        <v>1430</v>
      </c>
      <c r="C1701" s="18" t="s">
        <v>944</v>
      </c>
      <c r="D1701" s="85" t="s">
        <v>1833</v>
      </c>
      <c r="E1701" s="66" t="s">
        <v>1098</v>
      </c>
      <c r="F1701" s="14" t="s">
        <v>1099</v>
      </c>
      <c r="G1701" s="78">
        <v>22000</v>
      </c>
      <c r="H1701" s="78"/>
      <c r="I1701" s="78">
        <f t="shared" si="108"/>
        <v>631.4</v>
      </c>
      <c r="J1701" s="78">
        <f t="shared" si="105"/>
        <v>668.8</v>
      </c>
      <c r="K1701" s="78">
        <v>25</v>
      </c>
      <c r="L1701" s="78">
        <f t="shared" si="109"/>
        <v>1325.1999999999998</v>
      </c>
      <c r="M1701" s="78">
        <f t="shared" si="107"/>
        <v>20674.8</v>
      </c>
      <c r="N1701" s="39"/>
    </row>
    <row r="1702" spans="1:14" s="1" customFormat="1" ht="39.950000000000003" customHeight="1" x14ac:dyDescent="0.25">
      <c r="A1702" s="23">
        <v>1074</v>
      </c>
      <c r="B1702" s="5" t="s">
        <v>1431</v>
      </c>
      <c r="C1702" s="18" t="s">
        <v>942</v>
      </c>
      <c r="D1702" s="85" t="s">
        <v>1833</v>
      </c>
      <c r="E1702" s="66" t="s">
        <v>1098</v>
      </c>
      <c r="F1702" s="14" t="s">
        <v>1099</v>
      </c>
      <c r="G1702" s="78">
        <v>22000</v>
      </c>
      <c r="H1702" s="78"/>
      <c r="I1702" s="78">
        <f t="shared" si="108"/>
        <v>631.4</v>
      </c>
      <c r="J1702" s="78">
        <f t="shared" si="105"/>
        <v>668.8</v>
      </c>
      <c r="K1702" s="78">
        <v>25</v>
      </c>
      <c r="L1702" s="78">
        <f t="shared" si="109"/>
        <v>1325.1999999999998</v>
      </c>
      <c r="M1702" s="78">
        <f t="shared" si="107"/>
        <v>20674.8</v>
      </c>
      <c r="N1702" s="39"/>
    </row>
    <row r="1703" spans="1:14" s="1" customFormat="1" ht="39.950000000000003" customHeight="1" x14ac:dyDescent="0.25">
      <c r="A1703" s="23">
        <v>1075</v>
      </c>
      <c r="B1703" s="5" t="s">
        <v>1432</v>
      </c>
      <c r="C1703" s="18" t="s">
        <v>944</v>
      </c>
      <c r="D1703" s="85" t="s">
        <v>1833</v>
      </c>
      <c r="E1703" s="66" t="s">
        <v>1098</v>
      </c>
      <c r="F1703" s="14" t="s">
        <v>1099</v>
      </c>
      <c r="G1703" s="78">
        <v>22000</v>
      </c>
      <c r="H1703" s="78"/>
      <c r="I1703" s="78">
        <f t="shared" si="108"/>
        <v>631.4</v>
      </c>
      <c r="J1703" s="78">
        <f t="shared" si="105"/>
        <v>668.8</v>
      </c>
      <c r="K1703" s="78">
        <v>351.7</v>
      </c>
      <c r="L1703" s="78">
        <f t="shared" si="109"/>
        <v>1651.8999999999999</v>
      </c>
      <c r="M1703" s="78">
        <f t="shared" si="107"/>
        <v>20348.099999999999</v>
      </c>
      <c r="N1703" s="39"/>
    </row>
    <row r="1704" spans="1:14" s="1" customFormat="1" ht="39.950000000000003" customHeight="1" x14ac:dyDescent="0.25">
      <c r="A1704" s="23">
        <v>1076</v>
      </c>
      <c r="B1704" s="5" t="s">
        <v>1433</v>
      </c>
      <c r="C1704" s="18" t="s">
        <v>944</v>
      </c>
      <c r="D1704" s="85" t="s">
        <v>1833</v>
      </c>
      <c r="E1704" s="66" t="s">
        <v>1098</v>
      </c>
      <c r="F1704" s="14" t="s">
        <v>1099</v>
      </c>
      <c r="G1704" s="78">
        <v>22000</v>
      </c>
      <c r="H1704" s="78"/>
      <c r="I1704" s="78">
        <f t="shared" si="108"/>
        <v>631.4</v>
      </c>
      <c r="J1704" s="78">
        <f t="shared" si="105"/>
        <v>668.8</v>
      </c>
      <c r="K1704" s="78">
        <v>351.7</v>
      </c>
      <c r="L1704" s="78">
        <f t="shared" si="109"/>
        <v>1651.8999999999999</v>
      </c>
      <c r="M1704" s="78">
        <f t="shared" si="107"/>
        <v>20348.099999999999</v>
      </c>
      <c r="N1704" s="39"/>
    </row>
    <row r="1705" spans="1:14" s="1" customFormat="1" ht="39.950000000000003" customHeight="1" x14ac:dyDescent="0.25">
      <c r="A1705" s="23">
        <v>1077</v>
      </c>
      <c r="B1705" s="5" t="s">
        <v>1434</v>
      </c>
      <c r="C1705" s="18" t="s">
        <v>944</v>
      </c>
      <c r="D1705" s="85" t="s">
        <v>1833</v>
      </c>
      <c r="E1705" s="66" t="s">
        <v>1098</v>
      </c>
      <c r="F1705" s="14" t="s">
        <v>1099</v>
      </c>
      <c r="G1705" s="78">
        <v>22000</v>
      </c>
      <c r="H1705" s="78"/>
      <c r="I1705" s="78">
        <f t="shared" si="108"/>
        <v>631.4</v>
      </c>
      <c r="J1705" s="78">
        <f t="shared" si="105"/>
        <v>668.8</v>
      </c>
      <c r="K1705" s="78">
        <v>25</v>
      </c>
      <c r="L1705" s="78">
        <f t="shared" si="109"/>
        <v>1325.1999999999998</v>
      </c>
      <c r="M1705" s="78">
        <f t="shared" si="107"/>
        <v>20674.8</v>
      </c>
      <c r="N1705" s="39"/>
    </row>
    <row r="1706" spans="1:14" s="4" customFormat="1" ht="20.100000000000001" customHeight="1" x14ac:dyDescent="0.25">
      <c r="A1706" s="105" t="s">
        <v>0</v>
      </c>
      <c r="B1706" s="105"/>
      <c r="C1706" s="105"/>
      <c r="D1706" s="105"/>
      <c r="E1706" s="105"/>
      <c r="F1706" s="105"/>
      <c r="G1706" s="105"/>
      <c r="H1706" s="105"/>
      <c r="I1706" s="105"/>
      <c r="J1706" s="105"/>
      <c r="K1706" s="105"/>
      <c r="L1706" s="105"/>
      <c r="M1706" s="105"/>
    </row>
    <row r="1707" spans="1:14" s="4" customFormat="1" ht="20.100000000000001" customHeight="1" x14ac:dyDescent="0.25">
      <c r="A1707" s="105" t="s">
        <v>1</v>
      </c>
      <c r="B1707" s="105"/>
      <c r="C1707" s="105"/>
      <c r="D1707" s="105"/>
      <c r="E1707" s="105"/>
      <c r="F1707" s="105"/>
      <c r="G1707" s="105"/>
      <c r="H1707" s="105"/>
      <c r="I1707" s="105"/>
      <c r="J1707" s="105"/>
      <c r="K1707" s="105"/>
      <c r="L1707" s="105"/>
      <c r="M1707" s="105"/>
    </row>
    <row r="1708" spans="1:14" s="4" customFormat="1" ht="20.100000000000001" customHeight="1" x14ac:dyDescent="0.25">
      <c r="A1708" s="105" t="s">
        <v>2</v>
      </c>
      <c r="B1708" s="105"/>
      <c r="C1708" s="105"/>
      <c r="D1708" s="105"/>
      <c r="E1708" s="105"/>
      <c r="F1708" s="105"/>
      <c r="G1708" s="105"/>
      <c r="H1708" s="105"/>
      <c r="I1708" s="105"/>
      <c r="J1708" s="105"/>
      <c r="K1708" s="105"/>
      <c r="L1708" s="105"/>
      <c r="M1708" s="105"/>
    </row>
    <row r="1709" spans="1:14" s="4" customFormat="1" ht="20.100000000000001" customHeight="1" x14ac:dyDescent="0.25">
      <c r="A1709" s="22"/>
      <c r="B1709" s="34"/>
      <c r="C1709" s="15"/>
      <c r="D1709" s="32"/>
      <c r="E1709" s="32"/>
      <c r="F1709" s="13"/>
      <c r="G1709" s="9"/>
      <c r="H1709" s="10"/>
      <c r="I1709" s="10"/>
      <c r="J1709" s="9"/>
      <c r="K1709" s="10"/>
      <c r="L1709" s="9"/>
      <c r="M1709" s="10"/>
    </row>
    <row r="1710" spans="1:14" s="4" customFormat="1" ht="20.100000000000001" customHeight="1" x14ac:dyDescent="0.25">
      <c r="A1710" s="105" t="s">
        <v>3</v>
      </c>
      <c r="B1710" s="105"/>
      <c r="C1710" s="105"/>
      <c r="D1710" s="105"/>
      <c r="E1710" s="105"/>
      <c r="F1710" s="105"/>
      <c r="G1710" s="105"/>
      <c r="H1710" s="105"/>
      <c r="I1710" s="105"/>
      <c r="J1710" s="105"/>
      <c r="K1710" s="105"/>
      <c r="L1710" s="105"/>
      <c r="M1710" s="105"/>
    </row>
    <row r="1711" spans="1:14" s="4" customFormat="1" ht="20.100000000000001" customHeight="1" x14ac:dyDescent="0.25">
      <c r="A1711" s="105" t="s">
        <v>1849</v>
      </c>
      <c r="B1711" s="105"/>
      <c r="C1711" s="105"/>
      <c r="D1711" s="105"/>
      <c r="E1711" s="105"/>
      <c r="F1711" s="105"/>
      <c r="G1711" s="105"/>
      <c r="H1711" s="105"/>
      <c r="I1711" s="105"/>
      <c r="J1711" s="105"/>
      <c r="K1711" s="105"/>
      <c r="L1711" s="105"/>
      <c r="M1711" s="105"/>
    </row>
    <row r="1712" spans="1:14" s="4" customFormat="1" ht="20.100000000000001" customHeight="1" x14ac:dyDescent="0.25">
      <c r="A1712" s="22"/>
      <c r="B1712" s="34"/>
      <c r="C1712" s="15"/>
      <c r="D1712" s="32"/>
      <c r="E1712" s="32"/>
      <c r="F1712" s="13"/>
      <c r="G1712" s="9"/>
      <c r="H1712" s="10"/>
      <c r="I1712" s="10"/>
      <c r="J1712" s="9"/>
      <c r="K1712" s="10"/>
      <c r="L1712" s="9"/>
      <c r="M1712" s="10"/>
    </row>
    <row r="1713" spans="1:14" s="4" customFormat="1" ht="20.100000000000001" customHeight="1" x14ac:dyDescent="0.25">
      <c r="A1713" s="106" t="s">
        <v>1850</v>
      </c>
      <c r="B1713" s="106"/>
      <c r="C1713" s="106"/>
      <c r="D1713" s="106"/>
      <c r="E1713" s="106"/>
      <c r="F1713" s="106"/>
      <c r="G1713" s="106"/>
      <c r="H1713" s="106"/>
      <c r="I1713" s="106"/>
      <c r="J1713" s="106"/>
      <c r="K1713" s="106"/>
      <c r="L1713" s="106"/>
      <c r="M1713" s="106"/>
    </row>
    <row r="1714" spans="1:14" s="1" customFormat="1" ht="20.100000000000001" customHeight="1" thickBot="1" x14ac:dyDescent="0.3">
      <c r="A1714" s="22"/>
      <c r="B1714" s="34"/>
      <c r="C1714" s="15"/>
      <c r="D1714" s="32"/>
      <c r="E1714" s="32"/>
      <c r="F1714" s="13"/>
      <c r="G1714" s="9"/>
      <c r="H1714" s="10"/>
      <c r="I1714" s="10"/>
      <c r="J1714" s="9"/>
      <c r="K1714" s="10"/>
      <c r="L1714" s="9"/>
      <c r="M1714" s="10"/>
    </row>
    <row r="1715" spans="1:14" s="1" customFormat="1" ht="30" customHeight="1" x14ac:dyDescent="0.25">
      <c r="A1715" s="81" t="s">
        <v>508</v>
      </c>
      <c r="B1715" s="61" t="s">
        <v>4</v>
      </c>
      <c r="C1715" s="62" t="s">
        <v>943</v>
      </c>
      <c r="D1715" s="63" t="s">
        <v>5</v>
      </c>
      <c r="E1715" s="61" t="s">
        <v>6</v>
      </c>
      <c r="F1715" s="62" t="s">
        <v>7</v>
      </c>
      <c r="G1715" s="61" t="s">
        <v>8</v>
      </c>
      <c r="H1715" s="64" t="s">
        <v>10</v>
      </c>
      <c r="I1715" s="64" t="s">
        <v>9</v>
      </c>
      <c r="J1715" s="65" t="s">
        <v>11</v>
      </c>
      <c r="K1715" s="61" t="s">
        <v>541</v>
      </c>
      <c r="L1715" s="65" t="s">
        <v>542</v>
      </c>
      <c r="M1715" s="64" t="s">
        <v>12</v>
      </c>
    </row>
    <row r="1716" spans="1:14" s="1" customFormat="1" ht="39.950000000000003" customHeight="1" x14ac:dyDescent="0.25">
      <c r="A1716" s="23">
        <v>1078</v>
      </c>
      <c r="B1716" s="5" t="s">
        <v>1445</v>
      </c>
      <c r="C1716" s="18" t="s">
        <v>944</v>
      </c>
      <c r="D1716" s="85" t="s">
        <v>1833</v>
      </c>
      <c r="E1716" s="66" t="s">
        <v>1098</v>
      </c>
      <c r="F1716" s="14" t="s">
        <v>1099</v>
      </c>
      <c r="G1716" s="78">
        <v>22000</v>
      </c>
      <c r="H1716" s="78"/>
      <c r="I1716" s="78">
        <f t="shared" si="108"/>
        <v>631.4</v>
      </c>
      <c r="J1716" s="78">
        <f t="shared" si="105"/>
        <v>668.8</v>
      </c>
      <c r="K1716" s="78">
        <v>351.7</v>
      </c>
      <c r="L1716" s="78">
        <f t="shared" ref="L1716:L1779" si="110">+I1716+H1716+J1716+K1716</f>
        <v>1651.8999999999999</v>
      </c>
      <c r="M1716" s="78">
        <f t="shared" si="107"/>
        <v>20348.099999999999</v>
      </c>
      <c r="N1716" s="39"/>
    </row>
    <row r="1717" spans="1:14" s="1" customFormat="1" ht="39.950000000000003" customHeight="1" x14ac:dyDescent="0.25">
      <c r="A1717" s="23">
        <v>1079</v>
      </c>
      <c r="B1717" s="5" t="s">
        <v>1446</v>
      </c>
      <c r="C1717" s="18" t="s">
        <v>944</v>
      </c>
      <c r="D1717" s="85" t="s">
        <v>1833</v>
      </c>
      <c r="E1717" s="66" t="s">
        <v>1098</v>
      </c>
      <c r="F1717" s="14" t="s">
        <v>1099</v>
      </c>
      <c r="G1717" s="78">
        <v>22000</v>
      </c>
      <c r="H1717" s="78"/>
      <c r="I1717" s="78">
        <f t="shared" si="108"/>
        <v>631.4</v>
      </c>
      <c r="J1717" s="78">
        <f t="shared" ref="J1717:J1810" si="111">+G1717*3.04%</f>
        <v>668.8</v>
      </c>
      <c r="K1717" s="78">
        <v>351.7</v>
      </c>
      <c r="L1717" s="78">
        <f t="shared" si="110"/>
        <v>1651.8999999999999</v>
      </c>
      <c r="M1717" s="78">
        <f t="shared" si="107"/>
        <v>20348.099999999999</v>
      </c>
      <c r="N1717" s="39"/>
    </row>
    <row r="1718" spans="1:14" s="1" customFormat="1" ht="39.950000000000003" customHeight="1" x14ac:dyDescent="0.25">
      <c r="A1718" s="23">
        <v>1080</v>
      </c>
      <c r="B1718" s="5" t="s">
        <v>1448</v>
      </c>
      <c r="C1718" s="18" t="s">
        <v>944</v>
      </c>
      <c r="D1718" s="85" t="s">
        <v>1833</v>
      </c>
      <c r="E1718" s="66" t="s">
        <v>1098</v>
      </c>
      <c r="F1718" s="14" t="s">
        <v>1099</v>
      </c>
      <c r="G1718" s="78">
        <v>22000</v>
      </c>
      <c r="H1718" s="78"/>
      <c r="I1718" s="78">
        <f t="shared" si="108"/>
        <v>631.4</v>
      </c>
      <c r="J1718" s="78">
        <f t="shared" si="111"/>
        <v>668.8</v>
      </c>
      <c r="K1718" s="78">
        <v>2405.2399999999998</v>
      </c>
      <c r="L1718" s="78">
        <f t="shared" si="110"/>
        <v>3705.4399999999996</v>
      </c>
      <c r="M1718" s="78">
        <f t="shared" si="107"/>
        <v>18294.560000000001</v>
      </c>
      <c r="N1718" s="39"/>
    </row>
    <row r="1719" spans="1:14" s="1" customFormat="1" ht="39.950000000000003" customHeight="1" x14ac:dyDescent="0.25">
      <c r="A1719" s="23">
        <v>1081</v>
      </c>
      <c r="B1719" s="5" t="s">
        <v>1449</v>
      </c>
      <c r="C1719" s="18" t="s">
        <v>944</v>
      </c>
      <c r="D1719" s="85" t="s">
        <v>1833</v>
      </c>
      <c r="E1719" s="66" t="s">
        <v>1098</v>
      </c>
      <c r="F1719" s="14" t="s">
        <v>1099</v>
      </c>
      <c r="G1719" s="78">
        <v>22000</v>
      </c>
      <c r="H1719" s="78"/>
      <c r="I1719" s="78">
        <f t="shared" si="108"/>
        <v>631.4</v>
      </c>
      <c r="J1719" s="78">
        <f t="shared" si="111"/>
        <v>668.8</v>
      </c>
      <c r="K1719" s="78">
        <v>25</v>
      </c>
      <c r="L1719" s="78">
        <f t="shared" si="110"/>
        <v>1325.1999999999998</v>
      </c>
      <c r="M1719" s="78">
        <f t="shared" si="107"/>
        <v>20674.8</v>
      </c>
      <c r="N1719" s="39"/>
    </row>
    <row r="1720" spans="1:14" s="1" customFormat="1" ht="39.950000000000003" customHeight="1" x14ac:dyDescent="0.25">
      <c r="A1720" s="23">
        <v>1082</v>
      </c>
      <c r="B1720" s="5" t="s">
        <v>1450</v>
      </c>
      <c r="C1720" s="18" t="s">
        <v>942</v>
      </c>
      <c r="D1720" s="85" t="s">
        <v>1833</v>
      </c>
      <c r="E1720" s="66" t="s">
        <v>1098</v>
      </c>
      <c r="F1720" s="14" t="s">
        <v>1099</v>
      </c>
      <c r="G1720" s="78">
        <v>22000</v>
      </c>
      <c r="H1720" s="78"/>
      <c r="I1720" s="78">
        <f t="shared" si="108"/>
        <v>631.4</v>
      </c>
      <c r="J1720" s="78">
        <f t="shared" si="111"/>
        <v>668.8</v>
      </c>
      <c r="K1720" s="78">
        <v>351.7</v>
      </c>
      <c r="L1720" s="78">
        <f t="shared" si="110"/>
        <v>1651.8999999999999</v>
      </c>
      <c r="M1720" s="78">
        <f t="shared" si="107"/>
        <v>20348.099999999999</v>
      </c>
      <c r="N1720" s="39"/>
    </row>
    <row r="1721" spans="1:14" s="1" customFormat="1" ht="39.950000000000003" customHeight="1" x14ac:dyDescent="0.25">
      <c r="A1721" s="23">
        <v>1083</v>
      </c>
      <c r="B1721" s="5" t="s">
        <v>1452</v>
      </c>
      <c r="C1721" s="18" t="s">
        <v>942</v>
      </c>
      <c r="D1721" s="85" t="s">
        <v>1833</v>
      </c>
      <c r="E1721" s="66" t="s">
        <v>1098</v>
      </c>
      <c r="F1721" s="14" t="s">
        <v>1099</v>
      </c>
      <c r="G1721" s="78">
        <v>22000</v>
      </c>
      <c r="H1721" s="78"/>
      <c r="I1721" s="78">
        <f t="shared" si="108"/>
        <v>631.4</v>
      </c>
      <c r="J1721" s="78">
        <f t="shared" si="111"/>
        <v>668.8</v>
      </c>
      <c r="K1721" s="78">
        <v>351.7</v>
      </c>
      <c r="L1721" s="78">
        <f t="shared" si="110"/>
        <v>1651.8999999999999</v>
      </c>
      <c r="M1721" s="78">
        <f t="shared" si="107"/>
        <v>20348.099999999999</v>
      </c>
      <c r="N1721" s="39"/>
    </row>
    <row r="1722" spans="1:14" s="1" customFormat="1" ht="39.950000000000003" customHeight="1" x14ac:dyDescent="0.25">
      <c r="A1722" s="23">
        <v>1084</v>
      </c>
      <c r="B1722" s="5" t="s">
        <v>1456</v>
      </c>
      <c r="C1722" s="18" t="s">
        <v>942</v>
      </c>
      <c r="D1722" s="85" t="s">
        <v>1833</v>
      </c>
      <c r="E1722" s="66" t="s">
        <v>1098</v>
      </c>
      <c r="F1722" s="14" t="s">
        <v>1099</v>
      </c>
      <c r="G1722" s="78">
        <v>22000</v>
      </c>
      <c r="H1722" s="78"/>
      <c r="I1722" s="78">
        <f t="shared" si="108"/>
        <v>631.4</v>
      </c>
      <c r="J1722" s="78">
        <f t="shared" si="111"/>
        <v>668.8</v>
      </c>
      <c r="K1722" s="78">
        <v>25</v>
      </c>
      <c r="L1722" s="78">
        <f t="shared" si="110"/>
        <v>1325.1999999999998</v>
      </c>
      <c r="M1722" s="78">
        <f t="shared" si="107"/>
        <v>20674.8</v>
      </c>
      <c r="N1722" s="39"/>
    </row>
    <row r="1723" spans="1:14" s="1" customFormat="1" ht="39.950000000000003" customHeight="1" x14ac:dyDescent="0.25">
      <c r="A1723" s="23">
        <v>1085</v>
      </c>
      <c r="B1723" s="5" t="s">
        <v>1457</v>
      </c>
      <c r="C1723" s="18" t="s">
        <v>942</v>
      </c>
      <c r="D1723" s="85" t="s">
        <v>1833</v>
      </c>
      <c r="E1723" s="66" t="s">
        <v>1098</v>
      </c>
      <c r="F1723" s="14" t="s">
        <v>1099</v>
      </c>
      <c r="G1723" s="78">
        <v>22000</v>
      </c>
      <c r="H1723" s="78"/>
      <c r="I1723" s="78">
        <f t="shared" si="108"/>
        <v>631.4</v>
      </c>
      <c r="J1723" s="78">
        <f t="shared" si="111"/>
        <v>668.8</v>
      </c>
      <c r="K1723" s="78">
        <v>25</v>
      </c>
      <c r="L1723" s="78">
        <f t="shared" si="110"/>
        <v>1325.1999999999998</v>
      </c>
      <c r="M1723" s="78">
        <f t="shared" si="107"/>
        <v>20674.8</v>
      </c>
      <c r="N1723" s="39"/>
    </row>
    <row r="1724" spans="1:14" s="1" customFormat="1" ht="39.950000000000003" customHeight="1" x14ac:dyDescent="0.25">
      <c r="A1724" s="23">
        <v>1086</v>
      </c>
      <c r="B1724" s="5" t="s">
        <v>1458</v>
      </c>
      <c r="C1724" s="18" t="s">
        <v>944</v>
      </c>
      <c r="D1724" s="85" t="s">
        <v>1833</v>
      </c>
      <c r="E1724" s="66" t="s">
        <v>1098</v>
      </c>
      <c r="F1724" s="14" t="s">
        <v>1099</v>
      </c>
      <c r="G1724" s="78">
        <v>22000</v>
      </c>
      <c r="H1724" s="78"/>
      <c r="I1724" s="78">
        <f t="shared" si="108"/>
        <v>631.4</v>
      </c>
      <c r="J1724" s="78">
        <f t="shared" si="111"/>
        <v>668.8</v>
      </c>
      <c r="K1724" s="78">
        <v>25</v>
      </c>
      <c r="L1724" s="78">
        <f t="shared" si="110"/>
        <v>1325.1999999999998</v>
      </c>
      <c r="M1724" s="78">
        <f t="shared" si="107"/>
        <v>20674.8</v>
      </c>
      <c r="N1724" s="39"/>
    </row>
    <row r="1725" spans="1:14" s="1" customFormat="1" ht="39.950000000000003" customHeight="1" x14ac:dyDescent="0.25">
      <c r="A1725" s="23">
        <v>1087</v>
      </c>
      <c r="B1725" s="5" t="s">
        <v>1459</v>
      </c>
      <c r="C1725" s="18" t="s">
        <v>944</v>
      </c>
      <c r="D1725" s="85" t="s">
        <v>1833</v>
      </c>
      <c r="E1725" s="66" t="s">
        <v>1098</v>
      </c>
      <c r="F1725" s="14" t="s">
        <v>1099</v>
      </c>
      <c r="G1725" s="78">
        <v>22000</v>
      </c>
      <c r="H1725" s="78"/>
      <c r="I1725" s="78">
        <f t="shared" si="108"/>
        <v>631.4</v>
      </c>
      <c r="J1725" s="78">
        <f t="shared" si="111"/>
        <v>668.8</v>
      </c>
      <c r="K1725" s="78">
        <v>3058.64</v>
      </c>
      <c r="L1725" s="78">
        <f t="shared" si="110"/>
        <v>4358.84</v>
      </c>
      <c r="M1725" s="78">
        <f t="shared" si="107"/>
        <v>17641.16</v>
      </c>
      <c r="N1725" s="39"/>
    </row>
    <row r="1726" spans="1:14" s="1" customFormat="1" ht="39.950000000000003" customHeight="1" x14ac:dyDescent="0.25">
      <c r="A1726" s="23">
        <v>1088</v>
      </c>
      <c r="B1726" s="5" t="s">
        <v>1460</v>
      </c>
      <c r="C1726" s="18" t="s">
        <v>942</v>
      </c>
      <c r="D1726" s="85" t="s">
        <v>1833</v>
      </c>
      <c r="E1726" s="66" t="s">
        <v>1098</v>
      </c>
      <c r="F1726" s="14" t="s">
        <v>1099</v>
      </c>
      <c r="G1726" s="78">
        <v>22000</v>
      </c>
      <c r="H1726" s="78"/>
      <c r="I1726" s="78">
        <f t="shared" si="108"/>
        <v>631.4</v>
      </c>
      <c r="J1726" s="78">
        <f t="shared" si="111"/>
        <v>668.8</v>
      </c>
      <c r="K1726" s="78">
        <v>351.6</v>
      </c>
      <c r="L1726" s="78">
        <f t="shared" si="110"/>
        <v>1651.7999999999997</v>
      </c>
      <c r="M1726" s="78">
        <f t="shared" ref="M1726:M1829" si="112">+G1726-L1726</f>
        <v>20348.2</v>
      </c>
      <c r="N1726" s="39"/>
    </row>
    <row r="1727" spans="1:14" s="1" customFormat="1" ht="39.950000000000003" customHeight="1" x14ac:dyDescent="0.25">
      <c r="A1727" s="23">
        <v>1089</v>
      </c>
      <c r="B1727" s="5" t="s">
        <v>1461</v>
      </c>
      <c r="C1727" s="18" t="s">
        <v>942</v>
      </c>
      <c r="D1727" s="85" t="s">
        <v>1833</v>
      </c>
      <c r="E1727" s="66" t="s">
        <v>1098</v>
      </c>
      <c r="F1727" s="14" t="s">
        <v>1099</v>
      </c>
      <c r="G1727" s="78">
        <v>22000</v>
      </c>
      <c r="H1727" s="78"/>
      <c r="I1727" s="78">
        <f t="shared" si="108"/>
        <v>631.4</v>
      </c>
      <c r="J1727" s="78">
        <f t="shared" si="111"/>
        <v>668.8</v>
      </c>
      <c r="K1727" s="78">
        <v>25</v>
      </c>
      <c r="L1727" s="78">
        <f t="shared" si="110"/>
        <v>1325.1999999999998</v>
      </c>
      <c r="M1727" s="78">
        <f t="shared" si="112"/>
        <v>20674.8</v>
      </c>
      <c r="N1727" s="39"/>
    </row>
    <row r="1728" spans="1:14" s="1" customFormat="1" ht="39.950000000000003" customHeight="1" x14ac:dyDescent="0.25">
      <c r="A1728" s="23">
        <v>1090</v>
      </c>
      <c r="B1728" s="5" t="s">
        <v>1462</v>
      </c>
      <c r="C1728" s="18" t="s">
        <v>944</v>
      </c>
      <c r="D1728" s="85" t="s">
        <v>1833</v>
      </c>
      <c r="E1728" s="66" t="s">
        <v>1098</v>
      </c>
      <c r="F1728" s="14" t="s">
        <v>1099</v>
      </c>
      <c r="G1728" s="78">
        <v>22000</v>
      </c>
      <c r="H1728" s="78"/>
      <c r="I1728" s="78">
        <f t="shared" si="108"/>
        <v>631.4</v>
      </c>
      <c r="J1728" s="78">
        <f t="shared" si="111"/>
        <v>668.8</v>
      </c>
      <c r="K1728" s="78">
        <v>1215.1199999999999</v>
      </c>
      <c r="L1728" s="78">
        <f t="shared" si="110"/>
        <v>2515.3199999999997</v>
      </c>
      <c r="M1728" s="78">
        <f t="shared" si="112"/>
        <v>19484.68</v>
      </c>
      <c r="N1728" s="39"/>
    </row>
    <row r="1729" spans="1:14" s="1" customFormat="1" ht="39.950000000000003" customHeight="1" x14ac:dyDescent="0.25">
      <c r="A1729" s="23">
        <v>1091</v>
      </c>
      <c r="B1729" s="5" t="s">
        <v>1463</v>
      </c>
      <c r="C1729" s="18" t="s">
        <v>944</v>
      </c>
      <c r="D1729" s="85" t="s">
        <v>1833</v>
      </c>
      <c r="E1729" s="66" t="s">
        <v>1098</v>
      </c>
      <c r="F1729" s="14" t="s">
        <v>1099</v>
      </c>
      <c r="G1729" s="78">
        <v>22000</v>
      </c>
      <c r="H1729" s="78"/>
      <c r="I1729" s="78">
        <f t="shared" si="108"/>
        <v>631.4</v>
      </c>
      <c r="J1729" s="78">
        <f t="shared" si="111"/>
        <v>668.8</v>
      </c>
      <c r="K1729" s="78">
        <v>1215.1199999999999</v>
      </c>
      <c r="L1729" s="78">
        <f t="shared" si="110"/>
        <v>2515.3199999999997</v>
      </c>
      <c r="M1729" s="78">
        <f t="shared" si="112"/>
        <v>19484.68</v>
      </c>
      <c r="N1729" s="39"/>
    </row>
    <row r="1730" spans="1:14" s="1" customFormat="1" ht="39.950000000000003" customHeight="1" x14ac:dyDescent="0.25">
      <c r="A1730" s="23">
        <v>1092</v>
      </c>
      <c r="B1730" s="5" t="s">
        <v>1464</v>
      </c>
      <c r="C1730" s="18" t="s">
        <v>942</v>
      </c>
      <c r="D1730" s="85" t="s">
        <v>1833</v>
      </c>
      <c r="E1730" s="66" t="s">
        <v>1098</v>
      </c>
      <c r="F1730" s="14" t="s">
        <v>1099</v>
      </c>
      <c r="G1730" s="78">
        <v>22000</v>
      </c>
      <c r="H1730" s="78"/>
      <c r="I1730" s="78">
        <f t="shared" si="108"/>
        <v>631.4</v>
      </c>
      <c r="J1730" s="78">
        <f t="shared" si="111"/>
        <v>668.8</v>
      </c>
      <c r="K1730" s="78">
        <v>1215.1199999999999</v>
      </c>
      <c r="L1730" s="78">
        <f t="shared" si="110"/>
        <v>2515.3199999999997</v>
      </c>
      <c r="M1730" s="78">
        <f t="shared" si="112"/>
        <v>19484.68</v>
      </c>
      <c r="N1730" s="39"/>
    </row>
    <row r="1731" spans="1:14" s="1" customFormat="1" ht="39.950000000000003" customHeight="1" x14ac:dyDescent="0.25">
      <c r="A1731" s="23">
        <v>1093</v>
      </c>
      <c r="B1731" s="5" t="s">
        <v>1466</v>
      </c>
      <c r="C1731" s="18" t="s">
        <v>944</v>
      </c>
      <c r="D1731" s="85" t="s">
        <v>1833</v>
      </c>
      <c r="E1731" s="66" t="s">
        <v>1098</v>
      </c>
      <c r="F1731" s="14" t="s">
        <v>1099</v>
      </c>
      <c r="G1731" s="78">
        <v>22000</v>
      </c>
      <c r="H1731" s="78"/>
      <c r="I1731" s="78">
        <f t="shared" si="108"/>
        <v>631.4</v>
      </c>
      <c r="J1731" s="78">
        <f t="shared" si="111"/>
        <v>668.8</v>
      </c>
      <c r="K1731" s="78">
        <v>25</v>
      </c>
      <c r="L1731" s="78">
        <f t="shared" si="110"/>
        <v>1325.1999999999998</v>
      </c>
      <c r="M1731" s="78">
        <f t="shared" si="112"/>
        <v>20674.8</v>
      </c>
      <c r="N1731" s="39"/>
    </row>
    <row r="1732" spans="1:14" s="1" customFormat="1" ht="39.950000000000003" customHeight="1" x14ac:dyDescent="0.25">
      <c r="A1732" s="23">
        <v>1094</v>
      </c>
      <c r="B1732" s="5" t="s">
        <v>1468</v>
      </c>
      <c r="C1732" s="18" t="s">
        <v>944</v>
      </c>
      <c r="D1732" s="85" t="s">
        <v>1833</v>
      </c>
      <c r="E1732" s="66" t="s">
        <v>1098</v>
      </c>
      <c r="F1732" s="14" t="s">
        <v>1099</v>
      </c>
      <c r="G1732" s="78">
        <v>22000</v>
      </c>
      <c r="H1732" s="78"/>
      <c r="I1732" s="78">
        <f t="shared" ref="I1732:I1835" si="113">+G1732*2.87%</f>
        <v>631.4</v>
      </c>
      <c r="J1732" s="78">
        <f t="shared" si="111"/>
        <v>668.8</v>
      </c>
      <c r="K1732" s="78">
        <v>25</v>
      </c>
      <c r="L1732" s="78">
        <f t="shared" si="110"/>
        <v>1325.1999999999998</v>
      </c>
      <c r="M1732" s="78">
        <f t="shared" si="112"/>
        <v>20674.8</v>
      </c>
      <c r="N1732" s="39"/>
    </row>
    <row r="1733" spans="1:14" s="1" customFormat="1" ht="39.950000000000003" customHeight="1" x14ac:dyDescent="0.25">
      <c r="A1733" s="23">
        <v>1095</v>
      </c>
      <c r="B1733" s="5" t="s">
        <v>1469</v>
      </c>
      <c r="C1733" s="18" t="s">
        <v>944</v>
      </c>
      <c r="D1733" s="85" t="s">
        <v>1833</v>
      </c>
      <c r="E1733" s="66" t="s">
        <v>1098</v>
      </c>
      <c r="F1733" s="14" t="s">
        <v>1099</v>
      </c>
      <c r="G1733" s="78">
        <v>22000</v>
      </c>
      <c r="H1733" s="78"/>
      <c r="I1733" s="78">
        <f t="shared" si="113"/>
        <v>631.4</v>
      </c>
      <c r="J1733" s="78">
        <f t="shared" si="111"/>
        <v>668.8</v>
      </c>
      <c r="K1733" s="78">
        <v>25</v>
      </c>
      <c r="L1733" s="78">
        <f t="shared" si="110"/>
        <v>1325.1999999999998</v>
      </c>
      <c r="M1733" s="78">
        <f t="shared" si="112"/>
        <v>20674.8</v>
      </c>
      <c r="N1733" s="39"/>
    </row>
    <row r="1734" spans="1:14" s="4" customFormat="1" ht="20.100000000000001" customHeight="1" x14ac:dyDescent="0.25">
      <c r="A1734" s="105" t="s">
        <v>0</v>
      </c>
      <c r="B1734" s="105"/>
      <c r="C1734" s="105"/>
      <c r="D1734" s="105"/>
      <c r="E1734" s="105"/>
      <c r="F1734" s="105"/>
      <c r="G1734" s="105"/>
      <c r="H1734" s="105"/>
      <c r="I1734" s="105"/>
      <c r="J1734" s="105"/>
      <c r="K1734" s="105"/>
      <c r="L1734" s="105"/>
      <c r="M1734" s="105"/>
    </row>
    <row r="1735" spans="1:14" s="4" customFormat="1" ht="20.100000000000001" customHeight="1" x14ac:dyDescent="0.25">
      <c r="A1735" s="105" t="s">
        <v>1</v>
      </c>
      <c r="B1735" s="105"/>
      <c r="C1735" s="105"/>
      <c r="D1735" s="105"/>
      <c r="E1735" s="105"/>
      <c r="F1735" s="105"/>
      <c r="G1735" s="105"/>
      <c r="H1735" s="105"/>
      <c r="I1735" s="105"/>
      <c r="J1735" s="105"/>
      <c r="K1735" s="105"/>
      <c r="L1735" s="105"/>
      <c r="M1735" s="105"/>
    </row>
    <row r="1736" spans="1:14" s="4" customFormat="1" ht="20.100000000000001" customHeight="1" x14ac:dyDescent="0.25">
      <c r="A1736" s="105" t="s">
        <v>2</v>
      </c>
      <c r="B1736" s="105"/>
      <c r="C1736" s="105"/>
      <c r="D1736" s="105"/>
      <c r="E1736" s="105"/>
      <c r="F1736" s="105"/>
      <c r="G1736" s="105"/>
      <c r="H1736" s="105"/>
      <c r="I1736" s="105"/>
      <c r="J1736" s="105"/>
      <c r="K1736" s="105"/>
      <c r="L1736" s="105"/>
      <c r="M1736" s="105"/>
    </row>
    <row r="1737" spans="1:14" s="4" customFormat="1" ht="20.100000000000001" customHeight="1" x14ac:dyDescent="0.25">
      <c r="A1737" s="22"/>
      <c r="B1737" s="34"/>
      <c r="C1737" s="15"/>
      <c r="D1737" s="32"/>
      <c r="E1737" s="32"/>
      <c r="F1737" s="13"/>
      <c r="G1737" s="9"/>
      <c r="H1737" s="10"/>
      <c r="I1737" s="10"/>
      <c r="J1737" s="9"/>
      <c r="K1737" s="10"/>
      <c r="L1737" s="9"/>
      <c r="M1737" s="10"/>
    </row>
    <row r="1738" spans="1:14" s="4" customFormat="1" ht="20.100000000000001" customHeight="1" x14ac:dyDescent="0.25">
      <c r="A1738" s="105" t="s">
        <v>3</v>
      </c>
      <c r="B1738" s="105"/>
      <c r="C1738" s="105"/>
      <c r="D1738" s="105"/>
      <c r="E1738" s="105"/>
      <c r="F1738" s="105"/>
      <c r="G1738" s="105"/>
      <c r="H1738" s="105"/>
      <c r="I1738" s="105"/>
      <c r="J1738" s="105"/>
      <c r="K1738" s="105"/>
      <c r="L1738" s="105"/>
      <c r="M1738" s="105"/>
    </row>
    <row r="1739" spans="1:14" s="4" customFormat="1" ht="20.100000000000001" customHeight="1" x14ac:dyDescent="0.25">
      <c r="A1739" s="105" t="s">
        <v>1849</v>
      </c>
      <c r="B1739" s="105"/>
      <c r="C1739" s="105"/>
      <c r="D1739" s="105"/>
      <c r="E1739" s="105"/>
      <c r="F1739" s="105"/>
      <c r="G1739" s="105"/>
      <c r="H1739" s="105"/>
      <c r="I1739" s="105"/>
      <c r="J1739" s="105"/>
      <c r="K1739" s="105"/>
      <c r="L1739" s="105"/>
      <c r="M1739" s="105"/>
    </row>
    <row r="1740" spans="1:14" s="4" customFormat="1" ht="20.100000000000001" customHeight="1" x14ac:dyDescent="0.25">
      <c r="A1740" s="22"/>
      <c r="B1740" s="34"/>
      <c r="C1740" s="15"/>
      <c r="D1740" s="32"/>
      <c r="E1740" s="32"/>
      <c r="F1740" s="13"/>
      <c r="G1740" s="9"/>
      <c r="H1740" s="10"/>
      <c r="I1740" s="10"/>
      <c r="J1740" s="9"/>
      <c r="K1740" s="10"/>
      <c r="L1740" s="9"/>
      <c r="M1740" s="10"/>
    </row>
    <row r="1741" spans="1:14" s="4" customFormat="1" ht="20.100000000000001" customHeight="1" x14ac:dyDescent="0.25">
      <c r="A1741" s="106" t="s">
        <v>1850</v>
      </c>
      <c r="B1741" s="106"/>
      <c r="C1741" s="106"/>
      <c r="D1741" s="106"/>
      <c r="E1741" s="106"/>
      <c r="F1741" s="106"/>
      <c r="G1741" s="106"/>
      <c r="H1741" s="106"/>
      <c r="I1741" s="106"/>
      <c r="J1741" s="106"/>
      <c r="K1741" s="106"/>
      <c r="L1741" s="106"/>
      <c r="M1741" s="106"/>
    </row>
    <row r="1742" spans="1:14" s="1" customFormat="1" ht="20.100000000000001" customHeight="1" thickBot="1" x14ac:dyDescent="0.3">
      <c r="A1742" s="22"/>
      <c r="B1742" s="34"/>
      <c r="C1742" s="15"/>
      <c r="D1742" s="32"/>
      <c r="E1742" s="32"/>
      <c r="F1742" s="13"/>
      <c r="G1742" s="9"/>
      <c r="H1742" s="10"/>
      <c r="I1742" s="10"/>
      <c r="J1742" s="9"/>
      <c r="K1742" s="10"/>
      <c r="L1742" s="9"/>
      <c r="M1742" s="10"/>
    </row>
    <row r="1743" spans="1:14" s="1" customFormat="1" ht="30" customHeight="1" x14ac:dyDescent="0.25">
      <c r="A1743" s="81" t="s">
        <v>508</v>
      </c>
      <c r="B1743" s="61" t="s">
        <v>4</v>
      </c>
      <c r="C1743" s="62" t="s">
        <v>943</v>
      </c>
      <c r="D1743" s="63" t="s">
        <v>5</v>
      </c>
      <c r="E1743" s="61" t="s">
        <v>6</v>
      </c>
      <c r="F1743" s="62" t="s">
        <v>7</v>
      </c>
      <c r="G1743" s="61" t="s">
        <v>8</v>
      </c>
      <c r="H1743" s="64" t="s">
        <v>10</v>
      </c>
      <c r="I1743" s="64" t="s">
        <v>9</v>
      </c>
      <c r="J1743" s="65" t="s">
        <v>11</v>
      </c>
      <c r="K1743" s="61" t="s">
        <v>541</v>
      </c>
      <c r="L1743" s="65" t="s">
        <v>542</v>
      </c>
      <c r="M1743" s="64" t="s">
        <v>12</v>
      </c>
    </row>
    <row r="1744" spans="1:14" s="1" customFormat="1" ht="39.950000000000003" customHeight="1" x14ac:dyDescent="0.25">
      <c r="A1744" s="23">
        <v>1096</v>
      </c>
      <c r="B1744" s="5" t="s">
        <v>1470</v>
      </c>
      <c r="C1744" s="18" t="s">
        <v>942</v>
      </c>
      <c r="D1744" s="85" t="s">
        <v>1833</v>
      </c>
      <c r="E1744" s="66" t="s">
        <v>1098</v>
      </c>
      <c r="F1744" s="14" t="s">
        <v>1099</v>
      </c>
      <c r="G1744" s="78">
        <v>22000</v>
      </c>
      <c r="H1744" s="78"/>
      <c r="I1744" s="78">
        <f t="shared" si="113"/>
        <v>631.4</v>
      </c>
      <c r="J1744" s="78">
        <f t="shared" si="111"/>
        <v>668.8</v>
      </c>
      <c r="K1744" s="78">
        <v>1215.1199999999999</v>
      </c>
      <c r="L1744" s="78">
        <f t="shared" si="110"/>
        <v>2515.3199999999997</v>
      </c>
      <c r="M1744" s="78">
        <f t="shared" si="112"/>
        <v>19484.68</v>
      </c>
      <c r="N1744" s="39"/>
    </row>
    <row r="1745" spans="1:14" s="1" customFormat="1" ht="39.950000000000003" customHeight="1" x14ac:dyDescent="0.25">
      <c r="A1745" s="23">
        <v>1097</v>
      </c>
      <c r="B1745" s="5" t="s">
        <v>1471</v>
      </c>
      <c r="C1745" s="18" t="s">
        <v>944</v>
      </c>
      <c r="D1745" s="85" t="s">
        <v>1833</v>
      </c>
      <c r="E1745" s="66" t="s">
        <v>1098</v>
      </c>
      <c r="F1745" s="14" t="s">
        <v>1099</v>
      </c>
      <c r="G1745" s="78">
        <v>22000</v>
      </c>
      <c r="H1745" s="78"/>
      <c r="I1745" s="78">
        <f t="shared" si="113"/>
        <v>631.4</v>
      </c>
      <c r="J1745" s="78">
        <f t="shared" si="111"/>
        <v>668.8</v>
      </c>
      <c r="K1745" s="78">
        <v>1215.1199999999999</v>
      </c>
      <c r="L1745" s="78">
        <f t="shared" si="110"/>
        <v>2515.3199999999997</v>
      </c>
      <c r="M1745" s="78">
        <f t="shared" si="112"/>
        <v>19484.68</v>
      </c>
      <c r="N1745" s="39"/>
    </row>
    <row r="1746" spans="1:14" s="1" customFormat="1" ht="39.950000000000003" customHeight="1" x14ac:dyDescent="0.25">
      <c r="A1746" s="23">
        <v>1098</v>
      </c>
      <c r="B1746" s="5" t="s">
        <v>1472</v>
      </c>
      <c r="C1746" s="18" t="s">
        <v>944</v>
      </c>
      <c r="D1746" s="85" t="s">
        <v>1833</v>
      </c>
      <c r="E1746" s="66" t="s">
        <v>1098</v>
      </c>
      <c r="F1746" s="14" t="s">
        <v>1099</v>
      </c>
      <c r="G1746" s="78">
        <v>22000</v>
      </c>
      <c r="H1746" s="78"/>
      <c r="I1746" s="78">
        <f t="shared" si="113"/>
        <v>631.4</v>
      </c>
      <c r="J1746" s="78">
        <f t="shared" si="111"/>
        <v>668.8</v>
      </c>
      <c r="K1746" s="78">
        <v>1514.64</v>
      </c>
      <c r="L1746" s="78">
        <f t="shared" si="110"/>
        <v>2814.84</v>
      </c>
      <c r="M1746" s="78">
        <f t="shared" si="112"/>
        <v>19185.16</v>
      </c>
      <c r="N1746" s="39"/>
    </row>
    <row r="1747" spans="1:14" s="1" customFormat="1" ht="39.950000000000003" customHeight="1" x14ac:dyDescent="0.25">
      <c r="A1747" s="23">
        <v>1099</v>
      </c>
      <c r="B1747" s="5" t="s">
        <v>1473</v>
      </c>
      <c r="C1747" s="18" t="s">
        <v>944</v>
      </c>
      <c r="D1747" s="85" t="s">
        <v>1833</v>
      </c>
      <c r="E1747" s="66" t="s">
        <v>1098</v>
      </c>
      <c r="F1747" s="14" t="s">
        <v>1099</v>
      </c>
      <c r="G1747" s="78">
        <v>22000</v>
      </c>
      <c r="H1747" s="78"/>
      <c r="I1747" s="78">
        <f t="shared" si="113"/>
        <v>631.4</v>
      </c>
      <c r="J1747" s="78">
        <f t="shared" si="111"/>
        <v>668.8</v>
      </c>
      <c r="K1747" s="78">
        <v>25</v>
      </c>
      <c r="L1747" s="78">
        <f t="shared" si="110"/>
        <v>1325.1999999999998</v>
      </c>
      <c r="M1747" s="78">
        <f t="shared" si="112"/>
        <v>20674.8</v>
      </c>
      <c r="N1747" s="39"/>
    </row>
    <row r="1748" spans="1:14" s="1" customFormat="1" ht="39.950000000000003" customHeight="1" x14ac:dyDescent="0.25">
      <c r="A1748" s="23">
        <v>1100</v>
      </c>
      <c r="B1748" s="5" t="s">
        <v>1474</v>
      </c>
      <c r="C1748" s="18" t="s">
        <v>944</v>
      </c>
      <c r="D1748" s="85" t="s">
        <v>1833</v>
      </c>
      <c r="E1748" s="66" t="s">
        <v>1098</v>
      </c>
      <c r="F1748" s="14" t="s">
        <v>1099</v>
      </c>
      <c r="G1748" s="78">
        <v>22000</v>
      </c>
      <c r="H1748" s="78"/>
      <c r="I1748" s="78">
        <f t="shared" si="113"/>
        <v>631.4</v>
      </c>
      <c r="J1748" s="78">
        <f t="shared" si="111"/>
        <v>668.8</v>
      </c>
      <c r="K1748" s="78">
        <v>25</v>
      </c>
      <c r="L1748" s="78">
        <f t="shared" si="110"/>
        <v>1325.1999999999998</v>
      </c>
      <c r="M1748" s="78">
        <f t="shared" si="112"/>
        <v>20674.8</v>
      </c>
      <c r="N1748" s="39"/>
    </row>
    <row r="1749" spans="1:14" s="1" customFormat="1" ht="39.950000000000003" customHeight="1" x14ac:dyDescent="0.25">
      <c r="A1749" s="23">
        <v>1101</v>
      </c>
      <c r="B1749" s="5" t="s">
        <v>1475</v>
      </c>
      <c r="C1749" s="18" t="s">
        <v>944</v>
      </c>
      <c r="D1749" s="85" t="s">
        <v>1833</v>
      </c>
      <c r="E1749" s="66" t="s">
        <v>1098</v>
      </c>
      <c r="F1749" s="14" t="s">
        <v>1099</v>
      </c>
      <c r="G1749" s="78">
        <v>22000</v>
      </c>
      <c r="H1749" s="78"/>
      <c r="I1749" s="78">
        <f t="shared" si="113"/>
        <v>631.4</v>
      </c>
      <c r="J1749" s="78">
        <f t="shared" si="111"/>
        <v>668.8</v>
      </c>
      <c r="K1749" s="78">
        <v>25</v>
      </c>
      <c r="L1749" s="78">
        <f t="shared" si="110"/>
        <v>1325.1999999999998</v>
      </c>
      <c r="M1749" s="78">
        <f t="shared" si="112"/>
        <v>20674.8</v>
      </c>
      <c r="N1749" s="39"/>
    </row>
    <row r="1750" spans="1:14" s="1" customFormat="1" ht="39.950000000000003" customHeight="1" x14ac:dyDescent="0.25">
      <c r="A1750" s="23">
        <v>1102</v>
      </c>
      <c r="B1750" s="5" t="s">
        <v>1476</v>
      </c>
      <c r="C1750" s="18" t="s">
        <v>944</v>
      </c>
      <c r="D1750" s="85" t="s">
        <v>1833</v>
      </c>
      <c r="E1750" s="66" t="s">
        <v>1098</v>
      </c>
      <c r="F1750" s="14" t="s">
        <v>1099</v>
      </c>
      <c r="G1750" s="78">
        <v>22000</v>
      </c>
      <c r="H1750" s="78"/>
      <c r="I1750" s="78">
        <f t="shared" si="113"/>
        <v>631.4</v>
      </c>
      <c r="J1750" s="78">
        <f t="shared" si="111"/>
        <v>668.8</v>
      </c>
      <c r="K1750" s="78">
        <v>25</v>
      </c>
      <c r="L1750" s="78">
        <f t="shared" si="110"/>
        <v>1325.1999999999998</v>
      </c>
      <c r="M1750" s="78">
        <f t="shared" si="112"/>
        <v>20674.8</v>
      </c>
      <c r="N1750" s="39"/>
    </row>
    <row r="1751" spans="1:14" s="1" customFormat="1" ht="39.950000000000003" customHeight="1" x14ac:dyDescent="0.25">
      <c r="A1751" s="23">
        <v>1103</v>
      </c>
      <c r="B1751" s="5" t="s">
        <v>1477</v>
      </c>
      <c r="C1751" s="18" t="s">
        <v>944</v>
      </c>
      <c r="D1751" s="85" t="s">
        <v>1833</v>
      </c>
      <c r="E1751" s="66" t="s">
        <v>1098</v>
      </c>
      <c r="F1751" s="14" t="s">
        <v>1099</v>
      </c>
      <c r="G1751" s="78">
        <v>22000</v>
      </c>
      <c r="H1751" s="78"/>
      <c r="I1751" s="78">
        <f t="shared" si="113"/>
        <v>631.4</v>
      </c>
      <c r="J1751" s="78">
        <f t="shared" si="111"/>
        <v>668.8</v>
      </c>
      <c r="K1751" s="78">
        <v>25</v>
      </c>
      <c r="L1751" s="78">
        <f t="shared" si="110"/>
        <v>1325.1999999999998</v>
      </c>
      <c r="M1751" s="78">
        <f t="shared" si="112"/>
        <v>20674.8</v>
      </c>
      <c r="N1751" s="39"/>
    </row>
    <row r="1752" spans="1:14" s="1" customFormat="1" ht="39.950000000000003" customHeight="1" x14ac:dyDescent="0.25">
      <c r="A1752" s="23">
        <v>1104</v>
      </c>
      <c r="B1752" s="5" t="s">
        <v>1478</v>
      </c>
      <c r="C1752" s="18" t="s">
        <v>942</v>
      </c>
      <c r="D1752" s="85" t="s">
        <v>1833</v>
      </c>
      <c r="E1752" s="66" t="s">
        <v>1098</v>
      </c>
      <c r="F1752" s="14" t="s">
        <v>1099</v>
      </c>
      <c r="G1752" s="78">
        <v>22000</v>
      </c>
      <c r="H1752" s="78"/>
      <c r="I1752" s="78">
        <f t="shared" si="113"/>
        <v>631.4</v>
      </c>
      <c r="J1752" s="78">
        <f t="shared" si="111"/>
        <v>668.8</v>
      </c>
      <c r="K1752" s="78">
        <v>25</v>
      </c>
      <c r="L1752" s="78">
        <f t="shared" si="110"/>
        <v>1325.1999999999998</v>
      </c>
      <c r="M1752" s="78">
        <f t="shared" si="112"/>
        <v>20674.8</v>
      </c>
      <c r="N1752" s="39"/>
    </row>
    <row r="1753" spans="1:14" s="1" customFormat="1" ht="39.950000000000003" customHeight="1" x14ac:dyDescent="0.25">
      <c r="A1753" s="23">
        <v>1105</v>
      </c>
      <c r="B1753" s="5" t="s">
        <v>1479</v>
      </c>
      <c r="C1753" s="18" t="s">
        <v>942</v>
      </c>
      <c r="D1753" s="85" t="s">
        <v>1833</v>
      </c>
      <c r="E1753" s="66" t="s">
        <v>1098</v>
      </c>
      <c r="F1753" s="14" t="s">
        <v>1099</v>
      </c>
      <c r="G1753" s="78">
        <v>22000</v>
      </c>
      <c r="H1753" s="78"/>
      <c r="I1753" s="78">
        <f t="shared" si="113"/>
        <v>631.4</v>
      </c>
      <c r="J1753" s="78">
        <f t="shared" si="111"/>
        <v>668.8</v>
      </c>
      <c r="K1753" s="78">
        <v>174.76</v>
      </c>
      <c r="L1753" s="78">
        <f t="shared" si="110"/>
        <v>1474.9599999999998</v>
      </c>
      <c r="M1753" s="78">
        <f t="shared" si="112"/>
        <v>20525.04</v>
      </c>
      <c r="N1753" s="39"/>
    </row>
    <row r="1754" spans="1:14" s="1" customFormat="1" ht="39.950000000000003" customHeight="1" x14ac:dyDescent="0.25">
      <c r="A1754" s="23">
        <v>1106</v>
      </c>
      <c r="B1754" s="5" t="s">
        <v>1480</v>
      </c>
      <c r="C1754" s="18" t="s">
        <v>944</v>
      </c>
      <c r="D1754" s="85" t="s">
        <v>1833</v>
      </c>
      <c r="E1754" s="66" t="s">
        <v>1098</v>
      </c>
      <c r="F1754" s="14" t="s">
        <v>1099</v>
      </c>
      <c r="G1754" s="78">
        <v>22000</v>
      </c>
      <c r="H1754" s="78"/>
      <c r="I1754" s="78">
        <f t="shared" si="113"/>
        <v>631.4</v>
      </c>
      <c r="J1754" s="78">
        <f t="shared" si="111"/>
        <v>668.8</v>
      </c>
      <c r="K1754" s="78">
        <v>25</v>
      </c>
      <c r="L1754" s="78">
        <f t="shared" si="110"/>
        <v>1325.1999999999998</v>
      </c>
      <c r="M1754" s="78">
        <f t="shared" si="112"/>
        <v>20674.8</v>
      </c>
      <c r="N1754" s="39"/>
    </row>
    <row r="1755" spans="1:14" s="1" customFormat="1" ht="39.950000000000003" customHeight="1" x14ac:dyDescent="0.25">
      <c r="A1755" s="23">
        <v>1107</v>
      </c>
      <c r="B1755" s="5" t="s">
        <v>1481</v>
      </c>
      <c r="C1755" s="18" t="s">
        <v>944</v>
      </c>
      <c r="D1755" s="85" t="s">
        <v>1833</v>
      </c>
      <c r="E1755" s="66" t="s">
        <v>1098</v>
      </c>
      <c r="F1755" s="14" t="s">
        <v>1099</v>
      </c>
      <c r="G1755" s="78">
        <v>22000</v>
      </c>
      <c r="H1755" s="78"/>
      <c r="I1755" s="78">
        <f t="shared" si="113"/>
        <v>631.4</v>
      </c>
      <c r="J1755" s="78">
        <f t="shared" si="111"/>
        <v>668.8</v>
      </c>
      <c r="K1755" s="78">
        <v>474.28</v>
      </c>
      <c r="L1755" s="78">
        <f t="shared" si="110"/>
        <v>1774.4799999999998</v>
      </c>
      <c r="M1755" s="78">
        <f t="shared" si="112"/>
        <v>20225.52</v>
      </c>
      <c r="N1755" s="39"/>
    </row>
    <row r="1756" spans="1:14" s="1" customFormat="1" ht="39.950000000000003" customHeight="1" x14ac:dyDescent="0.25">
      <c r="A1756" s="23">
        <v>1108</v>
      </c>
      <c r="B1756" s="5" t="s">
        <v>1482</v>
      </c>
      <c r="C1756" s="18" t="s">
        <v>944</v>
      </c>
      <c r="D1756" s="85" t="s">
        <v>1833</v>
      </c>
      <c r="E1756" s="66" t="s">
        <v>1098</v>
      </c>
      <c r="F1756" s="14" t="s">
        <v>1099</v>
      </c>
      <c r="G1756" s="78">
        <v>22000</v>
      </c>
      <c r="H1756" s="78"/>
      <c r="I1756" s="78">
        <f t="shared" si="113"/>
        <v>631.4</v>
      </c>
      <c r="J1756" s="78">
        <f t="shared" si="111"/>
        <v>668.8</v>
      </c>
      <c r="K1756" s="78">
        <v>1005.14</v>
      </c>
      <c r="L1756" s="78">
        <f t="shared" si="110"/>
        <v>2305.3399999999997</v>
      </c>
      <c r="M1756" s="78">
        <f t="shared" si="112"/>
        <v>19694.66</v>
      </c>
      <c r="N1756" s="39"/>
    </row>
    <row r="1757" spans="1:14" s="1" customFormat="1" ht="39.950000000000003" customHeight="1" x14ac:dyDescent="0.25">
      <c r="A1757" s="23">
        <v>1109</v>
      </c>
      <c r="B1757" s="5" t="s">
        <v>1483</v>
      </c>
      <c r="C1757" s="18" t="s">
        <v>944</v>
      </c>
      <c r="D1757" s="85" t="s">
        <v>1833</v>
      </c>
      <c r="E1757" s="66" t="s">
        <v>1098</v>
      </c>
      <c r="F1757" s="14" t="s">
        <v>1099</v>
      </c>
      <c r="G1757" s="78">
        <v>22000</v>
      </c>
      <c r="H1757" s="78"/>
      <c r="I1757" s="78">
        <f t="shared" si="113"/>
        <v>631.4</v>
      </c>
      <c r="J1757" s="78">
        <f t="shared" si="111"/>
        <v>668.8</v>
      </c>
      <c r="K1757" s="78">
        <v>25</v>
      </c>
      <c r="L1757" s="78">
        <f t="shared" si="110"/>
        <v>1325.1999999999998</v>
      </c>
      <c r="M1757" s="78">
        <f t="shared" si="112"/>
        <v>20674.8</v>
      </c>
      <c r="N1757" s="39"/>
    </row>
    <row r="1758" spans="1:14" s="1" customFormat="1" ht="39.950000000000003" customHeight="1" x14ac:dyDescent="0.25">
      <c r="A1758" s="23">
        <v>1110</v>
      </c>
      <c r="B1758" s="5" t="s">
        <v>1484</v>
      </c>
      <c r="C1758" s="18" t="s">
        <v>944</v>
      </c>
      <c r="D1758" s="85" t="s">
        <v>1833</v>
      </c>
      <c r="E1758" s="66" t="s">
        <v>1098</v>
      </c>
      <c r="F1758" s="14" t="s">
        <v>1099</v>
      </c>
      <c r="G1758" s="78">
        <v>22000</v>
      </c>
      <c r="H1758" s="78"/>
      <c r="I1758" s="78">
        <f t="shared" si="113"/>
        <v>631.4</v>
      </c>
      <c r="J1758" s="78">
        <f t="shared" si="111"/>
        <v>668.8</v>
      </c>
      <c r="K1758" s="78">
        <v>25</v>
      </c>
      <c r="L1758" s="78">
        <f t="shared" si="110"/>
        <v>1325.1999999999998</v>
      </c>
      <c r="M1758" s="78">
        <f t="shared" si="112"/>
        <v>20674.8</v>
      </c>
      <c r="N1758" s="39"/>
    </row>
    <row r="1759" spans="1:14" s="1" customFormat="1" ht="39.950000000000003" customHeight="1" x14ac:dyDescent="0.25">
      <c r="A1759" s="23">
        <v>1111</v>
      </c>
      <c r="B1759" s="5" t="s">
        <v>1485</v>
      </c>
      <c r="C1759" s="18" t="s">
        <v>944</v>
      </c>
      <c r="D1759" s="85" t="s">
        <v>1833</v>
      </c>
      <c r="E1759" s="66" t="s">
        <v>1098</v>
      </c>
      <c r="F1759" s="14" t="s">
        <v>1099</v>
      </c>
      <c r="G1759" s="78">
        <v>22000</v>
      </c>
      <c r="H1759" s="78"/>
      <c r="I1759" s="78">
        <f t="shared" si="113"/>
        <v>631.4</v>
      </c>
      <c r="J1759" s="78">
        <f t="shared" si="111"/>
        <v>668.8</v>
      </c>
      <c r="K1759" s="78">
        <v>351.7</v>
      </c>
      <c r="L1759" s="78">
        <f t="shared" si="110"/>
        <v>1651.8999999999999</v>
      </c>
      <c r="M1759" s="78">
        <f t="shared" si="112"/>
        <v>20348.099999999999</v>
      </c>
      <c r="N1759" s="39"/>
    </row>
    <row r="1760" spans="1:14" s="1" customFormat="1" ht="39.950000000000003" customHeight="1" x14ac:dyDescent="0.25">
      <c r="A1760" s="23">
        <v>1112</v>
      </c>
      <c r="B1760" s="5" t="s">
        <v>1499</v>
      </c>
      <c r="C1760" s="18" t="s">
        <v>942</v>
      </c>
      <c r="D1760" s="85" t="s">
        <v>1833</v>
      </c>
      <c r="E1760" s="66" t="s">
        <v>1098</v>
      </c>
      <c r="F1760" s="14" t="s">
        <v>1099</v>
      </c>
      <c r="G1760" s="78">
        <v>22000</v>
      </c>
      <c r="H1760" s="78"/>
      <c r="I1760" s="78">
        <f t="shared" si="113"/>
        <v>631.4</v>
      </c>
      <c r="J1760" s="78">
        <f t="shared" si="111"/>
        <v>668.8</v>
      </c>
      <c r="K1760" s="78">
        <v>25</v>
      </c>
      <c r="L1760" s="78">
        <f t="shared" si="110"/>
        <v>1325.1999999999998</v>
      </c>
      <c r="M1760" s="78">
        <f t="shared" si="112"/>
        <v>20674.8</v>
      </c>
      <c r="N1760" s="39"/>
    </row>
    <row r="1761" spans="1:14" s="1" customFormat="1" ht="39.950000000000003" customHeight="1" x14ac:dyDescent="0.25">
      <c r="A1761" s="23">
        <v>1113</v>
      </c>
      <c r="B1761" s="5" t="s">
        <v>1500</v>
      </c>
      <c r="C1761" s="18" t="s">
        <v>942</v>
      </c>
      <c r="D1761" s="85" t="s">
        <v>1833</v>
      </c>
      <c r="E1761" s="66" t="s">
        <v>1098</v>
      </c>
      <c r="F1761" s="14" t="s">
        <v>1099</v>
      </c>
      <c r="G1761" s="78">
        <v>3666.67</v>
      </c>
      <c r="H1761" s="78"/>
      <c r="I1761" s="78">
        <f t="shared" si="113"/>
        <v>105.233429</v>
      </c>
      <c r="J1761" s="78">
        <f t="shared" si="111"/>
        <v>111.466768</v>
      </c>
      <c r="K1761" s="78">
        <v>25</v>
      </c>
      <c r="L1761" s="78">
        <f t="shared" si="110"/>
        <v>241.700197</v>
      </c>
      <c r="M1761" s="78">
        <f t="shared" si="112"/>
        <v>3424.969803</v>
      </c>
      <c r="N1761" s="39"/>
    </row>
    <row r="1762" spans="1:14" s="4" customFormat="1" ht="20.100000000000001" customHeight="1" x14ac:dyDescent="0.25">
      <c r="A1762" s="105" t="s">
        <v>0</v>
      </c>
      <c r="B1762" s="105"/>
      <c r="C1762" s="105"/>
      <c r="D1762" s="105"/>
      <c r="E1762" s="105"/>
      <c r="F1762" s="105"/>
      <c r="G1762" s="105"/>
      <c r="H1762" s="105"/>
      <c r="I1762" s="105"/>
      <c r="J1762" s="105"/>
      <c r="K1762" s="105"/>
      <c r="L1762" s="105"/>
      <c r="M1762" s="105"/>
    </row>
    <row r="1763" spans="1:14" s="4" customFormat="1" ht="20.100000000000001" customHeight="1" x14ac:dyDescent="0.25">
      <c r="A1763" s="105" t="s">
        <v>1</v>
      </c>
      <c r="B1763" s="105"/>
      <c r="C1763" s="105"/>
      <c r="D1763" s="105"/>
      <c r="E1763" s="105"/>
      <c r="F1763" s="105"/>
      <c r="G1763" s="105"/>
      <c r="H1763" s="105"/>
      <c r="I1763" s="105"/>
      <c r="J1763" s="105"/>
      <c r="K1763" s="105"/>
      <c r="L1763" s="105"/>
      <c r="M1763" s="105"/>
    </row>
    <row r="1764" spans="1:14" s="4" customFormat="1" ht="20.100000000000001" customHeight="1" x14ac:dyDescent="0.25">
      <c r="A1764" s="105" t="s">
        <v>2</v>
      </c>
      <c r="B1764" s="105"/>
      <c r="C1764" s="105"/>
      <c r="D1764" s="105"/>
      <c r="E1764" s="105"/>
      <c r="F1764" s="105"/>
      <c r="G1764" s="105"/>
      <c r="H1764" s="105"/>
      <c r="I1764" s="105"/>
      <c r="J1764" s="105"/>
      <c r="K1764" s="105"/>
      <c r="L1764" s="105"/>
      <c r="M1764" s="105"/>
    </row>
    <row r="1765" spans="1:14" s="4" customFormat="1" ht="20.100000000000001" customHeight="1" x14ac:dyDescent="0.25">
      <c r="A1765" s="22"/>
      <c r="B1765" s="34"/>
      <c r="C1765" s="15"/>
      <c r="D1765" s="32"/>
      <c r="E1765" s="32"/>
      <c r="F1765" s="13"/>
      <c r="G1765" s="9"/>
      <c r="H1765" s="10"/>
      <c r="I1765" s="10"/>
      <c r="J1765" s="9"/>
      <c r="K1765" s="10"/>
      <c r="L1765" s="9"/>
      <c r="M1765" s="10"/>
    </row>
    <row r="1766" spans="1:14" s="4" customFormat="1" ht="20.100000000000001" customHeight="1" x14ac:dyDescent="0.25">
      <c r="A1766" s="105" t="s">
        <v>3</v>
      </c>
      <c r="B1766" s="105"/>
      <c r="C1766" s="105"/>
      <c r="D1766" s="105"/>
      <c r="E1766" s="105"/>
      <c r="F1766" s="105"/>
      <c r="G1766" s="105"/>
      <c r="H1766" s="105"/>
      <c r="I1766" s="105"/>
      <c r="J1766" s="105"/>
      <c r="K1766" s="105"/>
      <c r="L1766" s="105"/>
      <c r="M1766" s="105"/>
    </row>
    <row r="1767" spans="1:14" s="4" customFormat="1" ht="20.100000000000001" customHeight="1" x14ac:dyDescent="0.25">
      <c r="A1767" s="105" t="s">
        <v>1849</v>
      </c>
      <c r="B1767" s="105"/>
      <c r="C1767" s="105"/>
      <c r="D1767" s="105"/>
      <c r="E1767" s="105"/>
      <c r="F1767" s="105"/>
      <c r="G1767" s="105"/>
      <c r="H1767" s="105"/>
      <c r="I1767" s="105"/>
      <c r="J1767" s="105"/>
      <c r="K1767" s="105"/>
      <c r="L1767" s="105"/>
      <c r="M1767" s="105"/>
    </row>
    <row r="1768" spans="1:14" s="4" customFormat="1" ht="20.100000000000001" customHeight="1" x14ac:dyDescent="0.25">
      <c r="A1768" s="22"/>
      <c r="B1768" s="34"/>
      <c r="C1768" s="15"/>
      <c r="D1768" s="32"/>
      <c r="E1768" s="32"/>
      <c r="F1768" s="13"/>
      <c r="G1768" s="9"/>
      <c r="H1768" s="10"/>
      <c r="I1768" s="10"/>
      <c r="J1768" s="9"/>
      <c r="K1768" s="10"/>
      <c r="L1768" s="9"/>
      <c r="M1768" s="10"/>
    </row>
    <row r="1769" spans="1:14" s="4" customFormat="1" ht="20.100000000000001" customHeight="1" x14ac:dyDescent="0.25">
      <c r="A1769" s="106" t="s">
        <v>1850</v>
      </c>
      <c r="B1769" s="106"/>
      <c r="C1769" s="106"/>
      <c r="D1769" s="106"/>
      <c r="E1769" s="106"/>
      <c r="F1769" s="106"/>
      <c r="G1769" s="106"/>
      <c r="H1769" s="106"/>
      <c r="I1769" s="106"/>
      <c r="J1769" s="106"/>
      <c r="K1769" s="106"/>
      <c r="L1769" s="106"/>
      <c r="M1769" s="106"/>
    </row>
    <row r="1770" spans="1:14" s="1" customFormat="1" ht="20.100000000000001" customHeight="1" thickBot="1" x14ac:dyDescent="0.3">
      <c r="A1770" s="22"/>
      <c r="B1770" s="34"/>
      <c r="C1770" s="15"/>
      <c r="D1770" s="32"/>
      <c r="E1770" s="32"/>
      <c r="F1770" s="13"/>
      <c r="G1770" s="9"/>
      <c r="H1770" s="10"/>
      <c r="I1770" s="10"/>
      <c r="J1770" s="9"/>
      <c r="K1770" s="10"/>
      <c r="L1770" s="9"/>
      <c r="M1770" s="10"/>
    </row>
    <row r="1771" spans="1:14" s="1" customFormat="1" ht="30" customHeight="1" x14ac:dyDescent="0.25">
      <c r="A1771" s="81" t="s">
        <v>508</v>
      </c>
      <c r="B1771" s="61" t="s">
        <v>4</v>
      </c>
      <c r="C1771" s="62" t="s">
        <v>943</v>
      </c>
      <c r="D1771" s="63" t="s">
        <v>5</v>
      </c>
      <c r="E1771" s="61" t="s">
        <v>6</v>
      </c>
      <c r="F1771" s="62" t="s">
        <v>7</v>
      </c>
      <c r="G1771" s="61" t="s">
        <v>8</v>
      </c>
      <c r="H1771" s="64" t="s">
        <v>10</v>
      </c>
      <c r="I1771" s="64" t="s">
        <v>9</v>
      </c>
      <c r="J1771" s="65" t="s">
        <v>11</v>
      </c>
      <c r="K1771" s="61" t="s">
        <v>541</v>
      </c>
      <c r="L1771" s="65" t="s">
        <v>542</v>
      </c>
      <c r="M1771" s="64" t="s">
        <v>12</v>
      </c>
    </row>
    <row r="1772" spans="1:14" s="1" customFormat="1" ht="39.950000000000003" customHeight="1" x14ac:dyDescent="0.25">
      <c r="A1772" s="23">
        <v>1114</v>
      </c>
      <c r="B1772" s="5" t="s">
        <v>1502</v>
      </c>
      <c r="C1772" s="18" t="s">
        <v>942</v>
      </c>
      <c r="D1772" s="85" t="s">
        <v>1833</v>
      </c>
      <c r="E1772" s="66" t="s">
        <v>1098</v>
      </c>
      <c r="F1772" s="14" t="s">
        <v>1099</v>
      </c>
      <c r="G1772" s="78">
        <v>22000</v>
      </c>
      <c r="H1772" s="78"/>
      <c r="I1772" s="78">
        <f t="shared" si="113"/>
        <v>631.4</v>
      </c>
      <c r="J1772" s="78">
        <f t="shared" si="111"/>
        <v>668.8</v>
      </c>
      <c r="K1772" s="78">
        <v>25</v>
      </c>
      <c r="L1772" s="78">
        <f t="shared" si="110"/>
        <v>1325.1999999999998</v>
      </c>
      <c r="M1772" s="78">
        <f t="shared" si="112"/>
        <v>20674.8</v>
      </c>
      <c r="N1772" s="39"/>
    </row>
    <row r="1773" spans="1:14" s="4" customFormat="1" ht="39.950000000000003" customHeight="1" x14ac:dyDescent="0.25">
      <c r="A1773" s="23">
        <v>1115</v>
      </c>
      <c r="B1773" s="5" t="s">
        <v>1507</v>
      </c>
      <c r="C1773" s="18" t="s">
        <v>944</v>
      </c>
      <c r="D1773" s="85" t="s">
        <v>1833</v>
      </c>
      <c r="E1773" s="66" t="s">
        <v>1098</v>
      </c>
      <c r="F1773" s="14" t="s">
        <v>1099</v>
      </c>
      <c r="G1773" s="78">
        <v>3666.67</v>
      </c>
      <c r="H1773" s="78"/>
      <c r="I1773" s="78">
        <f t="shared" si="113"/>
        <v>105.233429</v>
      </c>
      <c r="J1773" s="78">
        <f t="shared" si="111"/>
        <v>111.466768</v>
      </c>
      <c r="K1773" s="78">
        <v>25</v>
      </c>
      <c r="L1773" s="78">
        <f t="shared" si="110"/>
        <v>241.700197</v>
      </c>
      <c r="M1773" s="78">
        <f t="shared" si="112"/>
        <v>3424.969803</v>
      </c>
      <c r="N1773" s="8"/>
    </row>
    <row r="1774" spans="1:14" s="4" customFormat="1" ht="39.950000000000003" customHeight="1" x14ac:dyDescent="0.25">
      <c r="A1774" s="23">
        <v>1116</v>
      </c>
      <c r="B1774" s="5" t="s">
        <v>1508</v>
      </c>
      <c r="C1774" s="18" t="s">
        <v>942</v>
      </c>
      <c r="D1774" s="85" t="s">
        <v>1833</v>
      </c>
      <c r="E1774" s="66" t="s">
        <v>1098</v>
      </c>
      <c r="F1774" s="14" t="s">
        <v>1099</v>
      </c>
      <c r="G1774" s="78">
        <v>19800</v>
      </c>
      <c r="H1774" s="78"/>
      <c r="I1774" s="78">
        <f t="shared" si="113"/>
        <v>568.26</v>
      </c>
      <c r="J1774" s="78">
        <f t="shared" si="111"/>
        <v>601.91999999999996</v>
      </c>
      <c r="K1774" s="78">
        <v>25</v>
      </c>
      <c r="L1774" s="78">
        <f t="shared" si="110"/>
        <v>1195.1799999999998</v>
      </c>
      <c r="M1774" s="78">
        <f t="shared" si="112"/>
        <v>18604.82</v>
      </c>
      <c r="N1774" s="8"/>
    </row>
    <row r="1775" spans="1:14" s="1" customFormat="1" ht="39.950000000000003" customHeight="1" x14ac:dyDescent="0.25">
      <c r="A1775" s="23">
        <v>1117</v>
      </c>
      <c r="B1775" s="5" t="s">
        <v>1509</v>
      </c>
      <c r="C1775" s="18" t="s">
        <v>944</v>
      </c>
      <c r="D1775" s="85" t="s">
        <v>1833</v>
      </c>
      <c r="E1775" s="66" t="s">
        <v>1098</v>
      </c>
      <c r="F1775" s="14" t="s">
        <v>1099</v>
      </c>
      <c r="G1775" s="78">
        <v>22000</v>
      </c>
      <c r="H1775" s="78"/>
      <c r="I1775" s="78">
        <f t="shared" si="113"/>
        <v>631.4</v>
      </c>
      <c r="J1775" s="78">
        <f t="shared" si="111"/>
        <v>668.8</v>
      </c>
      <c r="K1775" s="78">
        <v>25</v>
      </c>
      <c r="L1775" s="78">
        <f t="shared" si="110"/>
        <v>1325.1999999999998</v>
      </c>
      <c r="M1775" s="78">
        <f t="shared" si="112"/>
        <v>20674.8</v>
      </c>
      <c r="N1775" s="39"/>
    </row>
    <row r="1776" spans="1:14" s="1" customFormat="1" ht="39.950000000000003" customHeight="1" x14ac:dyDescent="0.25">
      <c r="A1776" s="23">
        <v>1118</v>
      </c>
      <c r="B1776" s="5" t="s">
        <v>1526</v>
      </c>
      <c r="C1776" s="18" t="s">
        <v>942</v>
      </c>
      <c r="D1776" s="85" t="s">
        <v>1833</v>
      </c>
      <c r="E1776" s="66" t="s">
        <v>1098</v>
      </c>
      <c r="F1776" s="14" t="s">
        <v>1099</v>
      </c>
      <c r="G1776" s="78">
        <v>22000</v>
      </c>
      <c r="H1776" s="78"/>
      <c r="I1776" s="78">
        <f t="shared" si="113"/>
        <v>631.4</v>
      </c>
      <c r="J1776" s="78">
        <f t="shared" si="111"/>
        <v>668.8</v>
      </c>
      <c r="K1776" s="78">
        <v>25</v>
      </c>
      <c r="L1776" s="78">
        <f t="shared" si="110"/>
        <v>1325.1999999999998</v>
      </c>
      <c r="M1776" s="78">
        <f t="shared" si="112"/>
        <v>20674.8</v>
      </c>
      <c r="N1776" s="39"/>
    </row>
    <row r="1777" spans="1:14" s="1" customFormat="1" ht="39.950000000000003" customHeight="1" x14ac:dyDescent="0.25">
      <c r="A1777" s="23">
        <v>1119</v>
      </c>
      <c r="B1777" s="5" t="s">
        <v>1527</v>
      </c>
      <c r="C1777" s="18" t="s">
        <v>944</v>
      </c>
      <c r="D1777" s="85" t="s">
        <v>1833</v>
      </c>
      <c r="E1777" s="66" t="s">
        <v>1098</v>
      </c>
      <c r="F1777" s="14" t="s">
        <v>1099</v>
      </c>
      <c r="G1777" s="78">
        <v>22000</v>
      </c>
      <c r="H1777" s="78"/>
      <c r="I1777" s="78">
        <f t="shared" si="113"/>
        <v>631.4</v>
      </c>
      <c r="J1777" s="78">
        <f t="shared" si="111"/>
        <v>668.8</v>
      </c>
      <c r="K1777" s="78">
        <v>25</v>
      </c>
      <c r="L1777" s="78">
        <f t="shared" si="110"/>
        <v>1325.1999999999998</v>
      </c>
      <c r="M1777" s="78">
        <f t="shared" si="112"/>
        <v>20674.8</v>
      </c>
      <c r="N1777" s="39"/>
    </row>
    <row r="1778" spans="1:14" s="1" customFormat="1" ht="39.950000000000003" customHeight="1" x14ac:dyDescent="0.25">
      <c r="A1778" s="23">
        <v>1120</v>
      </c>
      <c r="B1778" s="5" t="s">
        <v>1537</v>
      </c>
      <c r="C1778" s="18" t="s">
        <v>942</v>
      </c>
      <c r="D1778" s="85" t="s">
        <v>1833</v>
      </c>
      <c r="E1778" s="66" t="s">
        <v>1098</v>
      </c>
      <c r="F1778" s="14" t="s">
        <v>1099</v>
      </c>
      <c r="G1778" s="78">
        <v>22000</v>
      </c>
      <c r="H1778" s="78"/>
      <c r="I1778" s="78">
        <f t="shared" si="113"/>
        <v>631.4</v>
      </c>
      <c r="J1778" s="78">
        <f t="shared" si="111"/>
        <v>668.8</v>
      </c>
      <c r="K1778" s="78">
        <v>25</v>
      </c>
      <c r="L1778" s="78">
        <f t="shared" si="110"/>
        <v>1325.1999999999998</v>
      </c>
      <c r="M1778" s="78">
        <f t="shared" si="112"/>
        <v>20674.8</v>
      </c>
      <c r="N1778" s="39"/>
    </row>
    <row r="1779" spans="1:14" s="1" customFormat="1" ht="39.950000000000003" customHeight="1" x14ac:dyDescent="0.25">
      <c r="A1779" s="23">
        <v>1121</v>
      </c>
      <c r="B1779" s="5" t="s">
        <v>1538</v>
      </c>
      <c r="C1779" s="18" t="s">
        <v>942</v>
      </c>
      <c r="D1779" s="85" t="s">
        <v>1833</v>
      </c>
      <c r="E1779" s="66" t="s">
        <v>1098</v>
      </c>
      <c r="F1779" s="14" t="s">
        <v>1099</v>
      </c>
      <c r="G1779" s="78">
        <v>22000</v>
      </c>
      <c r="H1779" s="78"/>
      <c r="I1779" s="78">
        <f t="shared" si="113"/>
        <v>631.4</v>
      </c>
      <c r="J1779" s="78">
        <f t="shared" si="111"/>
        <v>668.8</v>
      </c>
      <c r="K1779" s="78">
        <v>25</v>
      </c>
      <c r="L1779" s="78">
        <f t="shared" si="110"/>
        <v>1325.1999999999998</v>
      </c>
      <c r="M1779" s="78">
        <f t="shared" si="112"/>
        <v>20674.8</v>
      </c>
      <c r="N1779" s="39"/>
    </row>
    <row r="1780" spans="1:14" s="1" customFormat="1" ht="39.950000000000003" customHeight="1" x14ac:dyDescent="0.25">
      <c r="A1780" s="23">
        <v>1122</v>
      </c>
      <c r="B1780" s="5" t="s">
        <v>1539</v>
      </c>
      <c r="C1780" s="18" t="s">
        <v>942</v>
      </c>
      <c r="D1780" s="85" t="s">
        <v>1833</v>
      </c>
      <c r="E1780" s="66" t="s">
        <v>1098</v>
      </c>
      <c r="F1780" s="14" t="s">
        <v>1099</v>
      </c>
      <c r="G1780" s="78">
        <v>22000</v>
      </c>
      <c r="H1780" s="78"/>
      <c r="I1780" s="78">
        <f t="shared" si="113"/>
        <v>631.4</v>
      </c>
      <c r="J1780" s="78">
        <f t="shared" si="111"/>
        <v>668.8</v>
      </c>
      <c r="K1780" s="78">
        <v>25</v>
      </c>
      <c r="L1780" s="78">
        <f t="shared" ref="L1780:L1834" si="114">+I1780+H1780+J1780+K1780</f>
        <v>1325.1999999999998</v>
      </c>
      <c r="M1780" s="78">
        <f t="shared" si="112"/>
        <v>20674.8</v>
      </c>
      <c r="N1780" s="39"/>
    </row>
    <row r="1781" spans="1:14" s="1" customFormat="1" ht="39.950000000000003" customHeight="1" x14ac:dyDescent="0.25">
      <c r="A1781" s="23">
        <v>1123</v>
      </c>
      <c r="B1781" s="5" t="s">
        <v>1540</v>
      </c>
      <c r="C1781" s="18" t="s">
        <v>944</v>
      </c>
      <c r="D1781" s="85" t="s">
        <v>1833</v>
      </c>
      <c r="E1781" s="66" t="s">
        <v>1098</v>
      </c>
      <c r="F1781" s="14" t="s">
        <v>1099</v>
      </c>
      <c r="G1781" s="78">
        <v>22000</v>
      </c>
      <c r="H1781" s="78"/>
      <c r="I1781" s="78">
        <f t="shared" si="113"/>
        <v>631.4</v>
      </c>
      <c r="J1781" s="78">
        <f t="shared" si="111"/>
        <v>668.8</v>
      </c>
      <c r="K1781" s="78">
        <v>25</v>
      </c>
      <c r="L1781" s="78">
        <f t="shared" si="114"/>
        <v>1325.1999999999998</v>
      </c>
      <c r="M1781" s="78">
        <f t="shared" si="112"/>
        <v>20674.8</v>
      </c>
      <c r="N1781" s="39"/>
    </row>
    <row r="1782" spans="1:14" s="1" customFormat="1" ht="39.950000000000003" customHeight="1" x14ac:dyDescent="0.25">
      <c r="A1782" s="23">
        <v>1124</v>
      </c>
      <c r="B1782" s="5" t="s">
        <v>1541</v>
      </c>
      <c r="C1782" s="18" t="s">
        <v>942</v>
      </c>
      <c r="D1782" s="85" t="s">
        <v>1833</v>
      </c>
      <c r="E1782" s="66" t="s">
        <v>1098</v>
      </c>
      <c r="F1782" s="14" t="s">
        <v>1099</v>
      </c>
      <c r="G1782" s="78">
        <v>22000</v>
      </c>
      <c r="H1782" s="78"/>
      <c r="I1782" s="78">
        <f t="shared" si="113"/>
        <v>631.4</v>
      </c>
      <c r="J1782" s="78">
        <f t="shared" si="111"/>
        <v>668.8</v>
      </c>
      <c r="K1782" s="78">
        <v>25</v>
      </c>
      <c r="L1782" s="78">
        <f t="shared" si="114"/>
        <v>1325.1999999999998</v>
      </c>
      <c r="M1782" s="78">
        <f t="shared" si="112"/>
        <v>20674.8</v>
      </c>
      <c r="N1782" s="39"/>
    </row>
    <row r="1783" spans="1:14" s="1" customFormat="1" ht="39.950000000000003" customHeight="1" x14ac:dyDescent="0.25">
      <c r="A1783" s="23">
        <v>1125</v>
      </c>
      <c r="B1783" s="5" t="s">
        <v>1542</v>
      </c>
      <c r="C1783" s="18" t="s">
        <v>944</v>
      </c>
      <c r="D1783" s="85" t="s">
        <v>1833</v>
      </c>
      <c r="E1783" s="66" t="s">
        <v>1098</v>
      </c>
      <c r="F1783" s="14" t="s">
        <v>1099</v>
      </c>
      <c r="G1783" s="78">
        <v>22000</v>
      </c>
      <c r="H1783" s="78"/>
      <c r="I1783" s="78">
        <f t="shared" si="113"/>
        <v>631.4</v>
      </c>
      <c r="J1783" s="78">
        <f t="shared" si="111"/>
        <v>668.8</v>
      </c>
      <c r="K1783" s="78">
        <v>25</v>
      </c>
      <c r="L1783" s="78">
        <f t="shared" si="114"/>
        <v>1325.1999999999998</v>
      </c>
      <c r="M1783" s="78">
        <f t="shared" si="112"/>
        <v>20674.8</v>
      </c>
      <c r="N1783" s="39"/>
    </row>
    <row r="1784" spans="1:14" s="1" customFormat="1" ht="39.950000000000003" customHeight="1" x14ac:dyDescent="0.25">
      <c r="A1784" s="23">
        <v>1126</v>
      </c>
      <c r="B1784" s="5" t="s">
        <v>1543</v>
      </c>
      <c r="C1784" s="18" t="s">
        <v>942</v>
      </c>
      <c r="D1784" s="85" t="s">
        <v>1833</v>
      </c>
      <c r="E1784" s="66" t="s">
        <v>1098</v>
      </c>
      <c r="F1784" s="14" t="s">
        <v>1099</v>
      </c>
      <c r="G1784" s="78">
        <v>22000</v>
      </c>
      <c r="H1784" s="78"/>
      <c r="I1784" s="78">
        <f t="shared" si="113"/>
        <v>631.4</v>
      </c>
      <c r="J1784" s="78">
        <f t="shared" si="111"/>
        <v>668.8</v>
      </c>
      <c r="K1784" s="78">
        <v>1215.1199999999999</v>
      </c>
      <c r="L1784" s="78">
        <f t="shared" si="114"/>
        <v>2515.3199999999997</v>
      </c>
      <c r="M1784" s="78">
        <f t="shared" si="112"/>
        <v>19484.68</v>
      </c>
      <c r="N1784" s="39"/>
    </row>
    <row r="1785" spans="1:14" s="1" customFormat="1" ht="39.950000000000003" customHeight="1" x14ac:dyDescent="0.25">
      <c r="A1785" s="23">
        <v>1127</v>
      </c>
      <c r="B1785" s="5" t="s">
        <v>1544</v>
      </c>
      <c r="C1785" s="18" t="s">
        <v>944</v>
      </c>
      <c r="D1785" s="85" t="s">
        <v>1833</v>
      </c>
      <c r="E1785" s="66" t="s">
        <v>1098</v>
      </c>
      <c r="F1785" s="14" t="s">
        <v>1099</v>
      </c>
      <c r="G1785" s="78">
        <v>22000</v>
      </c>
      <c r="H1785" s="78"/>
      <c r="I1785" s="78">
        <f t="shared" si="113"/>
        <v>631.4</v>
      </c>
      <c r="J1785" s="78">
        <f t="shared" si="111"/>
        <v>668.8</v>
      </c>
      <c r="K1785" s="78">
        <v>25</v>
      </c>
      <c r="L1785" s="78">
        <f t="shared" si="114"/>
        <v>1325.1999999999998</v>
      </c>
      <c r="M1785" s="78">
        <f t="shared" si="112"/>
        <v>20674.8</v>
      </c>
      <c r="N1785" s="39"/>
    </row>
    <row r="1786" spans="1:14" s="1" customFormat="1" ht="39.950000000000003" customHeight="1" x14ac:dyDescent="0.25">
      <c r="A1786" s="23">
        <v>1128</v>
      </c>
      <c r="B1786" s="5" t="s">
        <v>1555</v>
      </c>
      <c r="C1786" s="18" t="s">
        <v>942</v>
      </c>
      <c r="D1786" s="85" t="s">
        <v>1833</v>
      </c>
      <c r="E1786" s="66" t="s">
        <v>1098</v>
      </c>
      <c r="F1786" s="14" t="s">
        <v>1099</v>
      </c>
      <c r="G1786" s="78">
        <v>22000</v>
      </c>
      <c r="H1786" s="78"/>
      <c r="I1786" s="78">
        <f t="shared" si="113"/>
        <v>631.4</v>
      </c>
      <c r="J1786" s="78">
        <f t="shared" si="111"/>
        <v>668.8</v>
      </c>
      <c r="K1786" s="78">
        <v>25</v>
      </c>
      <c r="L1786" s="78">
        <f t="shared" si="114"/>
        <v>1325.1999999999998</v>
      </c>
      <c r="M1786" s="78">
        <f t="shared" si="112"/>
        <v>20674.8</v>
      </c>
      <c r="N1786" s="39"/>
    </row>
    <row r="1787" spans="1:14" s="1" customFormat="1" ht="39.950000000000003" customHeight="1" x14ac:dyDescent="0.25">
      <c r="A1787" s="23">
        <v>1129</v>
      </c>
      <c r="B1787" s="5" t="s">
        <v>1556</v>
      </c>
      <c r="C1787" s="18" t="s">
        <v>942</v>
      </c>
      <c r="D1787" s="85" t="s">
        <v>1833</v>
      </c>
      <c r="E1787" s="66" t="s">
        <v>1098</v>
      </c>
      <c r="F1787" s="14" t="s">
        <v>1099</v>
      </c>
      <c r="G1787" s="78">
        <v>22000</v>
      </c>
      <c r="H1787" s="78"/>
      <c r="I1787" s="78">
        <f t="shared" si="113"/>
        <v>631.4</v>
      </c>
      <c r="J1787" s="78">
        <f t="shared" si="111"/>
        <v>668.8</v>
      </c>
      <c r="K1787" s="78">
        <v>25</v>
      </c>
      <c r="L1787" s="78">
        <f t="shared" si="114"/>
        <v>1325.1999999999998</v>
      </c>
      <c r="M1787" s="78">
        <f t="shared" si="112"/>
        <v>20674.8</v>
      </c>
      <c r="N1787" s="39"/>
    </row>
    <row r="1788" spans="1:14" s="1" customFormat="1" ht="39.950000000000003" customHeight="1" x14ac:dyDescent="0.25">
      <c r="A1788" s="23">
        <v>1130</v>
      </c>
      <c r="B1788" s="5" t="s">
        <v>1557</v>
      </c>
      <c r="C1788" s="18" t="s">
        <v>942</v>
      </c>
      <c r="D1788" s="85" t="s">
        <v>1833</v>
      </c>
      <c r="E1788" s="66" t="s">
        <v>1098</v>
      </c>
      <c r="F1788" s="14" t="s">
        <v>1099</v>
      </c>
      <c r="G1788" s="78">
        <v>22000</v>
      </c>
      <c r="H1788" s="78"/>
      <c r="I1788" s="78">
        <f t="shared" si="113"/>
        <v>631.4</v>
      </c>
      <c r="J1788" s="78">
        <f t="shared" si="111"/>
        <v>668.8</v>
      </c>
      <c r="K1788" s="78">
        <v>25</v>
      </c>
      <c r="L1788" s="78">
        <f t="shared" si="114"/>
        <v>1325.1999999999998</v>
      </c>
      <c r="M1788" s="78">
        <f t="shared" si="112"/>
        <v>20674.8</v>
      </c>
      <c r="N1788" s="39"/>
    </row>
    <row r="1789" spans="1:14" s="1" customFormat="1" ht="39.950000000000003" customHeight="1" x14ac:dyDescent="0.25">
      <c r="A1789" s="23">
        <v>1131</v>
      </c>
      <c r="B1789" s="5" t="s">
        <v>1558</v>
      </c>
      <c r="C1789" s="18" t="s">
        <v>942</v>
      </c>
      <c r="D1789" s="85" t="s">
        <v>1833</v>
      </c>
      <c r="E1789" s="66" t="s">
        <v>1098</v>
      </c>
      <c r="F1789" s="14" t="s">
        <v>1099</v>
      </c>
      <c r="G1789" s="78">
        <v>22000</v>
      </c>
      <c r="H1789" s="78"/>
      <c r="I1789" s="78">
        <f t="shared" si="113"/>
        <v>631.4</v>
      </c>
      <c r="J1789" s="78">
        <f t="shared" si="111"/>
        <v>668.8</v>
      </c>
      <c r="K1789" s="78">
        <v>25</v>
      </c>
      <c r="L1789" s="78">
        <f t="shared" si="114"/>
        <v>1325.1999999999998</v>
      </c>
      <c r="M1789" s="78">
        <f t="shared" si="112"/>
        <v>20674.8</v>
      </c>
      <c r="N1789" s="39"/>
    </row>
    <row r="1790" spans="1:14" s="4" customFormat="1" ht="20.100000000000001" customHeight="1" x14ac:dyDescent="0.25">
      <c r="A1790" s="105" t="s">
        <v>0</v>
      </c>
      <c r="B1790" s="105"/>
      <c r="C1790" s="105"/>
      <c r="D1790" s="105"/>
      <c r="E1790" s="105"/>
      <c r="F1790" s="105"/>
      <c r="G1790" s="105"/>
      <c r="H1790" s="105"/>
      <c r="I1790" s="105"/>
      <c r="J1790" s="105"/>
      <c r="K1790" s="105"/>
      <c r="L1790" s="105"/>
      <c r="M1790" s="105"/>
    </row>
    <row r="1791" spans="1:14" s="4" customFormat="1" ht="20.100000000000001" customHeight="1" x14ac:dyDescent="0.25">
      <c r="A1791" s="105" t="s">
        <v>1</v>
      </c>
      <c r="B1791" s="105"/>
      <c r="C1791" s="105"/>
      <c r="D1791" s="105"/>
      <c r="E1791" s="105"/>
      <c r="F1791" s="105"/>
      <c r="G1791" s="105"/>
      <c r="H1791" s="105"/>
      <c r="I1791" s="105"/>
      <c r="J1791" s="105"/>
      <c r="K1791" s="105"/>
      <c r="L1791" s="105"/>
      <c r="M1791" s="105"/>
    </row>
    <row r="1792" spans="1:14" s="4" customFormat="1" ht="20.100000000000001" customHeight="1" x14ac:dyDescent="0.25">
      <c r="A1792" s="105" t="s">
        <v>2</v>
      </c>
      <c r="B1792" s="105"/>
      <c r="C1792" s="105"/>
      <c r="D1792" s="105"/>
      <c r="E1792" s="105"/>
      <c r="F1792" s="105"/>
      <c r="G1792" s="105"/>
      <c r="H1792" s="105"/>
      <c r="I1792" s="105"/>
      <c r="J1792" s="105"/>
      <c r="K1792" s="105"/>
      <c r="L1792" s="105"/>
      <c r="M1792" s="105"/>
    </row>
    <row r="1793" spans="1:14" s="4" customFormat="1" ht="20.100000000000001" customHeight="1" x14ac:dyDescent="0.25">
      <c r="A1793" s="22"/>
      <c r="B1793" s="34"/>
      <c r="C1793" s="15"/>
      <c r="D1793" s="32"/>
      <c r="E1793" s="32"/>
      <c r="F1793" s="13"/>
      <c r="G1793" s="9"/>
      <c r="H1793" s="10"/>
      <c r="I1793" s="10"/>
      <c r="J1793" s="9"/>
      <c r="K1793" s="10"/>
      <c r="L1793" s="9"/>
      <c r="M1793" s="10"/>
    </row>
    <row r="1794" spans="1:14" s="4" customFormat="1" ht="20.100000000000001" customHeight="1" x14ac:dyDescent="0.25">
      <c r="A1794" s="105" t="s">
        <v>3</v>
      </c>
      <c r="B1794" s="105"/>
      <c r="C1794" s="105"/>
      <c r="D1794" s="105"/>
      <c r="E1794" s="105"/>
      <c r="F1794" s="105"/>
      <c r="G1794" s="105"/>
      <c r="H1794" s="105"/>
      <c r="I1794" s="105"/>
      <c r="J1794" s="105"/>
      <c r="K1794" s="105"/>
      <c r="L1794" s="105"/>
      <c r="M1794" s="105"/>
    </row>
    <row r="1795" spans="1:14" s="4" customFormat="1" ht="20.100000000000001" customHeight="1" x14ac:dyDescent="0.25">
      <c r="A1795" s="105" t="s">
        <v>1849</v>
      </c>
      <c r="B1795" s="105"/>
      <c r="C1795" s="105"/>
      <c r="D1795" s="105"/>
      <c r="E1795" s="105"/>
      <c r="F1795" s="105"/>
      <c r="G1795" s="105"/>
      <c r="H1795" s="105"/>
      <c r="I1795" s="105"/>
      <c r="J1795" s="105"/>
      <c r="K1795" s="105"/>
      <c r="L1795" s="105"/>
      <c r="M1795" s="105"/>
    </row>
    <row r="1796" spans="1:14" s="4" customFormat="1" ht="20.100000000000001" customHeight="1" x14ac:dyDescent="0.25">
      <c r="A1796" s="22"/>
      <c r="B1796" s="34"/>
      <c r="C1796" s="15"/>
      <c r="D1796" s="32"/>
      <c r="E1796" s="32"/>
      <c r="F1796" s="13"/>
      <c r="G1796" s="9"/>
      <c r="H1796" s="10"/>
      <c r="I1796" s="10"/>
      <c r="J1796" s="9"/>
      <c r="K1796" s="10"/>
      <c r="L1796" s="9"/>
      <c r="M1796" s="10"/>
    </row>
    <row r="1797" spans="1:14" s="4" customFormat="1" ht="20.100000000000001" customHeight="1" x14ac:dyDescent="0.25">
      <c r="A1797" s="106" t="s">
        <v>1850</v>
      </c>
      <c r="B1797" s="106"/>
      <c r="C1797" s="106"/>
      <c r="D1797" s="106"/>
      <c r="E1797" s="106"/>
      <c r="F1797" s="106"/>
      <c r="G1797" s="106"/>
      <c r="H1797" s="106"/>
      <c r="I1797" s="106"/>
      <c r="J1797" s="106"/>
      <c r="K1797" s="106"/>
      <c r="L1797" s="106"/>
      <c r="M1797" s="106"/>
    </row>
    <row r="1798" spans="1:14" s="1" customFormat="1" ht="20.100000000000001" customHeight="1" thickBot="1" x14ac:dyDescent="0.3">
      <c r="A1798" s="22"/>
      <c r="B1798" s="34"/>
      <c r="C1798" s="15"/>
      <c r="D1798" s="32"/>
      <c r="E1798" s="32"/>
      <c r="F1798" s="13"/>
      <c r="G1798" s="9"/>
      <c r="H1798" s="10"/>
      <c r="I1798" s="10"/>
      <c r="J1798" s="9"/>
      <c r="K1798" s="10"/>
      <c r="L1798" s="9"/>
      <c r="M1798" s="10"/>
    </row>
    <row r="1799" spans="1:14" s="1" customFormat="1" ht="30" customHeight="1" x14ac:dyDescent="0.25">
      <c r="A1799" s="81" t="s">
        <v>508</v>
      </c>
      <c r="B1799" s="61" t="s">
        <v>4</v>
      </c>
      <c r="C1799" s="62" t="s">
        <v>943</v>
      </c>
      <c r="D1799" s="63" t="s">
        <v>5</v>
      </c>
      <c r="E1799" s="61" t="s">
        <v>6</v>
      </c>
      <c r="F1799" s="62" t="s">
        <v>7</v>
      </c>
      <c r="G1799" s="61" t="s">
        <v>8</v>
      </c>
      <c r="H1799" s="64" t="s">
        <v>10</v>
      </c>
      <c r="I1799" s="64" t="s">
        <v>9</v>
      </c>
      <c r="J1799" s="65" t="s">
        <v>11</v>
      </c>
      <c r="K1799" s="61" t="s">
        <v>541</v>
      </c>
      <c r="L1799" s="65" t="s">
        <v>542</v>
      </c>
      <c r="M1799" s="64" t="s">
        <v>12</v>
      </c>
    </row>
    <row r="1800" spans="1:14" s="1" customFormat="1" ht="39.950000000000003" customHeight="1" x14ac:dyDescent="0.25">
      <c r="A1800" s="23">
        <v>1132</v>
      </c>
      <c r="B1800" s="5" t="s">
        <v>1559</v>
      </c>
      <c r="C1800" s="18" t="s">
        <v>942</v>
      </c>
      <c r="D1800" s="85" t="s">
        <v>1833</v>
      </c>
      <c r="E1800" s="66" t="s">
        <v>1098</v>
      </c>
      <c r="F1800" s="14" t="s">
        <v>1099</v>
      </c>
      <c r="G1800" s="78">
        <v>22000</v>
      </c>
      <c r="H1800" s="78"/>
      <c r="I1800" s="78">
        <f t="shared" si="113"/>
        <v>631.4</v>
      </c>
      <c r="J1800" s="78">
        <f t="shared" si="111"/>
        <v>668.8</v>
      </c>
      <c r="K1800" s="78">
        <v>25</v>
      </c>
      <c r="L1800" s="78">
        <f t="shared" si="114"/>
        <v>1325.1999999999998</v>
      </c>
      <c r="M1800" s="78">
        <f t="shared" si="112"/>
        <v>20674.8</v>
      </c>
      <c r="N1800" s="39"/>
    </row>
    <row r="1801" spans="1:14" s="1" customFormat="1" ht="39.950000000000003" customHeight="1" x14ac:dyDescent="0.25">
      <c r="A1801" s="23">
        <v>1133</v>
      </c>
      <c r="B1801" s="5" t="s">
        <v>1560</v>
      </c>
      <c r="C1801" s="18" t="s">
        <v>942</v>
      </c>
      <c r="D1801" s="85" t="s">
        <v>1833</v>
      </c>
      <c r="E1801" s="66" t="s">
        <v>1098</v>
      </c>
      <c r="F1801" s="14" t="s">
        <v>1099</v>
      </c>
      <c r="G1801" s="78">
        <v>22000</v>
      </c>
      <c r="H1801" s="78"/>
      <c r="I1801" s="78">
        <f t="shared" si="113"/>
        <v>631.4</v>
      </c>
      <c r="J1801" s="78">
        <f t="shared" si="111"/>
        <v>668.8</v>
      </c>
      <c r="K1801" s="78">
        <v>25</v>
      </c>
      <c r="L1801" s="78">
        <f t="shared" si="114"/>
        <v>1325.1999999999998</v>
      </c>
      <c r="M1801" s="78">
        <f t="shared" si="112"/>
        <v>20674.8</v>
      </c>
      <c r="N1801" s="39"/>
    </row>
    <row r="1802" spans="1:14" s="1" customFormat="1" ht="39.950000000000003" customHeight="1" x14ac:dyDescent="0.25">
      <c r="A1802" s="23">
        <v>1134</v>
      </c>
      <c r="B1802" s="5" t="s">
        <v>1561</v>
      </c>
      <c r="C1802" s="18" t="s">
        <v>942</v>
      </c>
      <c r="D1802" s="85" t="s">
        <v>1833</v>
      </c>
      <c r="E1802" s="66" t="s">
        <v>1098</v>
      </c>
      <c r="F1802" s="14" t="s">
        <v>1099</v>
      </c>
      <c r="G1802" s="78">
        <v>22000</v>
      </c>
      <c r="H1802" s="78"/>
      <c r="I1802" s="78">
        <f t="shared" si="113"/>
        <v>631.4</v>
      </c>
      <c r="J1802" s="78">
        <f t="shared" si="111"/>
        <v>668.8</v>
      </c>
      <c r="K1802" s="78">
        <v>25</v>
      </c>
      <c r="L1802" s="78">
        <f t="shared" si="114"/>
        <v>1325.1999999999998</v>
      </c>
      <c r="M1802" s="78">
        <f t="shared" si="112"/>
        <v>20674.8</v>
      </c>
      <c r="N1802" s="39"/>
    </row>
    <row r="1803" spans="1:14" s="1" customFormat="1" ht="39.950000000000003" customHeight="1" x14ac:dyDescent="0.25">
      <c r="A1803" s="23">
        <v>1135</v>
      </c>
      <c r="B1803" s="5" t="s">
        <v>1562</v>
      </c>
      <c r="C1803" s="18" t="s">
        <v>944</v>
      </c>
      <c r="D1803" s="85" t="s">
        <v>1833</v>
      </c>
      <c r="E1803" s="66" t="s">
        <v>1098</v>
      </c>
      <c r="F1803" s="14" t="s">
        <v>1099</v>
      </c>
      <c r="G1803" s="78">
        <v>22000</v>
      </c>
      <c r="H1803" s="78"/>
      <c r="I1803" s="78">
        <f t="shared" si="113"/>
        <v>631.4</v>
      </c>
      <c r="J1803" s="78">
        <f t="shared" si="111"/>
        <v>668.8</v>
      </c>
      <c r="K1803" s="78">
        <v>25</v>
      </c>
      <c r="L1803" s="78">
        <f t="shared" si="114"/>
        <v>1325.1999999999998</v>
      </c>
      <c r="M1803" s="78">
        <f t="shared" si="112"/>
        <v>20674.8</v>
      </c>
      <c r="N1803" s="39"/>
    </row>
    <row r="1804" spans="1:14" s="1" customFormat="1" ht="39.950000000000003" customHeight="1" x14ac:dyDescent="0.25">
      <c r="A1804" s="23">
        <v>1136</v>
      </c>
      <c r="B1804" s="5" t="s">
        <v>1564</v>
      </c>
      <c r="C1804" s="18" t="s">
        <v>944</v>
      </c>
      <c r="D1804" s="85" t="s">
        <v>1833</v>
      </c>
      <c r="E1804" s="66" t="s">
        <v>1098</v>
      </c>
      <c r="F1804" s="14" t="s">
        <v>1099</v>
      </c>
      <c r="G1804" s="78">
        <v>22000</v>
      </c>
      <c r="H1804" s="78"/>
      <c r="I1804" s="78">
        <f t="shared" si="113"/>
        <v>631.4</v>
      </c>
      <c r="J1804" s="78">
        <f t="shared" si="111"/>
        <v>668.8</v>
      </c>
      <c r="K1804" s="78">
        <v>25</v>
      </c>
      <c r="L1804" s="78">
        <f t="shared" si="114"/>
        <v>1325.1999999999998</v>
      </c>
      <c r="M1804" s="78">
        <f t="shared" si="112"/>
        <v>20674.8</v>
      </c>
      <c r="N1804" s="39"/>
    </row>
    <row r="1805" spans="1:14" s="1" customFormat="1" ht="39.950000000000003" customHeight="1" x14ac:dyDescent="0.25">
      <c r="A1805" s="23">
        <v>1137</v>
      </c>
      <c r="B1805" s="5" t="s">
        <v>1565</v>
      </c>
      <c r="C1805" s="18" t="s">
        <v>944</v>
      </c>
      <c r="D1805" s="85" t="s">
        <v>1833</v>
      </c>
      <c r="E1805" s="66" t="s">
        <v>1098</v>
      </c>
      <c r="F1805" s="14" t="s">
        <v>1099</v>
      </c>
      <c r="G1805" s="78">
        <v>22000</v>
      </c>
      <c r="H1805" s="78"/>
      <c r="I1805" s="78">
        <f t="shared" si="113"/>
        <v>631.4</v>
      </c>
      <c r="J1805" s="78">
        <f t="shared" si="111"/>
        <v>668.8</v>
      </c>
      <c r="K1805" s="78">
        <v>25</v>
      </c>
      <c r="L1805" s="78">
        <f t="shared" si="114"/>
        <v>1325.1999999999998</v>
      </c>
      <c r="M1805" s="78">
        <f t="shared" si="112"/>
        <v>20674.8</v>
      </c>
      <c r="N1805" s="39"/>
    </row>
    <row r="1806" spans="1:14" s="4" customFormat="1" ht="39.950000000000003" customHeight="1" x14ac:dyDescent="0.25">
      <c r="A1806" s="23">
        <v>1138</v>
      </c>
      <c r="B1806" s="5" t="s">
        <v>1566</v>
      </c>
      <c r="C1806" s="18" t="s">
        <v>944</v>
      </c>
      <c r="D1806" s="85" t="s">
        <v>1833</v>
      </c>
      <c r="E1806" s="66" t="s">
        <v>1098</v>
      </c>
      <c r="F1806" s="14" t="s">
        <v>1099</v>
      </c>
      <c r="G1806" s="78">
        <v>22000</v>
      </c>
      <c r="H1806" s="78"/>
      <c r="I1806" s="78">
        <f t="shared" si="113"/>
        <v>631.4</v>
      </c>
      <c r="J1806" s="78">
        <f t="shared" si="111"/>
        <v>668.8</v>
      </c>
      <c r="K1806" s="78">
        <v>25</v>
      </c>
      <c r="L1806" s="78">
        <f t="shared" si="114"/>
        <v>1325.1999999999998</v>
      </c>
      <c r="M1806" s="78">
        <f t="shared" si="112"/>
        <v>20674.8</v>
      </c>
      <c r="N1806" s="8"/>
    </row>
    <row r="1807" spans="1:14" s="4" customFormat="1" ht="39.950000000000003" customHeight="1" x14ac:dyDescent="0.25">
      <c r="A1807" s="23">
        <v>1139</v>
      </c>
      <c r="B1807" s="5" t="s">
        <v>1567</v>
      </c>
      <c r="C1807" s="18" t="s">
        <v>942</v>
      </c>
      <c r="D1807" s="85" t="s">
        <v>1833</v>
      </c>
      <c r="E1807" s="66" t="s">
        <v>1098</v>
      </c>
      <c r="F1807" s="14" t="s">
        <v>1099</v>
      </c>
      <c r="G1807" s="78">
        <v>22000</v>
      </c>
      <c r="H1807" s="78"/>
      <c r="I1807" s="78">
        <f t="shared" si="113"/>
        <v>631.4</v>
      </c>
      <c r="J1807" s="78">
        <f t="shared" si="111"/>
        <v>668.8</v>
      </c>
      <c r="K1807" s="78">
        <v>25</v>
      </c>
      <c r="L1807" s="78">
        <f t="shared" si="114"/>
        <v>1325.1999999999998</v>
      </c>
      <c r="M1807" s="78">
        <f t="shared" si="112"/>
        <v>20674.8</v>
      </c>
      <c r="N1807" s="8"/>
    </row>
    <row r="1808" spans="1:14" s="1" customFormat="1" ht="39.950000000000003" customHeight="1" x14ac:dyDescent="0.25">
      <c r="A1808" s="23">
        <v>1140</v>
      </c>
      <c r="B1808" s="5" t="s">
        <v>1568</v>
      </c>
      <c r="C1808" s="18" t="s">
        <v>942</v>
      </c>
      <c r="D1808" s="85" t="s">
        <v>1833</v>
      </c>
      <c r="E1808" s="66" t="s">
        <v>1098</v>
      </c>
      <c r="F1808" s="14" t="s">
        <v>1099</v>
      </c>
      <c r="G1808" s="78">
        <v>22000</v>
      </c>
      <c r="H1808" s="78"/>
      <c r="I1808" s="78">
        <f t="shared" si="113"/>
        <v>631.4</v>
      </c>
      <c r="J1808" s="78">
        <f t="shared" si="111"/>
        <v>668.8</v>
      </c>
      <c r="K1808" s="78">
        <v>25</v>
      </c>
      <c r="L1808" s="78">
        <f t="shared" si="114"/>
        <v>1325.1999999999998</v>
      </c>
      <c r="M1808" s="78">
        <f t="shared" si="112"/>
        <v>20674.8</v>
      </c>
      <c r="N1808" s="39"/>
    </row>
    <row r="1809" spans="1:14" s="1" customFormat="1" ht="39.950000000000003" customHeight="1" x14ac:dyDescent="0.25">
      <c r="A1809" s="23">
        <v>1141</v>
      </c>
      <c r="B1809" s="5" t="s">
        <v>1569</v>
      </c>
      <c r="C1809" s="18" t="s">
        <v>944</v>
      </c>
      <c r="D1809" s="85" t="s">
        <v>1833</v>
      </c>
      <c r="E1809" s="66" t="s">
        <v>1098</v>
      </c>
      <c r="F1809" s="14" t="s">
        <v>1099</v>
      </c>
      <c r="G1809" s="78">
        <v>22000</v>
      </c>
      <c r="H1809" s="78"/>
      <c r="I1809" s="78">
        <f t="shared" si="113"/>
        <v>631.4</v>
      </c>
      <c r="J1809" s="78">
        <f t="shared" si="111"/>
        <v>668.8</v>
      </c>
      <c r="K1809" s="78">
        <v>25</v>
      </c>
      <c r="L1809" s="78">
        <f t="shared" si="114"/>
        <v>1325.1999999999998</v>
      </c>
      <c r="M1809" s="78">
        <f t="shared" si="112"/>
        <v>20674.8</v>
      </c>
      <c r="N1809" s="39"/>
    </row>
    <row r="1810" spans="1:14" s="1" customFormat="1" ht="39.950000000000003" customHeight="1" x14ac:dyDescent="0.25">
      <c r="A1810" s="23">
        <v>1142</v>
      </c>
      <c r="B1810" s="5" t="s">
        <v>1570</v>
      </c>
      <c r="C1810" s="18" t="s">
        <v>942</v>
      </c>
      <c r="D1810" s="85" t="s">
        <v>1833</v>
      </c>
      <c r="E1810" s="66" t="s">
        <v>1098</v>
      </c>
      <c r="F1810" s="14" t="s">
        <v>1099</v>
      </c>
      <c r="G1810" s="78">
        <v>22000</v>
      </c>
      <c r="H1810" s="78"/>
      <c r="I1810" s="78">
        <f t="shared" si="113"/>
        <v>631.4</v>
      </c>
      <c r="J1810" s="78">
        <f t="shared" si="111"/>
        <v>668.8</v>
      </c>
      <c r="K1810" s="78">
        <v>25</v>
      </c>
      <c r="L1810" s="78">
        <f t="shared" si="114"/>
        <v>1325.1999999999998</v>
      </c>
      <c r="M1810" s="78">
        <f t="shared" si="112"/>
        <v>20674.8</v>
      </c>
      <c r="N1810" s="39"/>
    </row>
    <row r="1811" spans="1:14" s="1" customFormat="1" ht="39.950000000000003" customHeight="1" x14ac:dyDescent="0.25">
      <c r="A1811" s="23">
        <v>1143</v>
      </c>
      <c r="B1811" s="5" t="s">
        <v>1571</v>
      </c>
      <c r="C1811" s="18" t="s">
        <v>942</v>
      </c>
      <c r="D1811" s="85" t="s">
        <v>1833</v>
      </c>
      <c r="E1811" s="66" t="s">
        <v>1098</v>
      </c>
      <c r="F1811" s="14" t="s">
        <v>1099</v>
      </c>
      <c r="G1811" s="78">
        <v>22000</v>
      </c>
      <c r="H1811" s="78"/>
      <c r="I1811" s="78">
        <f t="shared" si="113"/>
        <v>631.4</v>
      </c>
      <c r="J1811" s="78">
        <f t="shared" ref="J1811:J1914" si="115">+G1811*3.04%</f>
        <v>668.8</v>
      </c>
      <c r="K1811" s="78">
        <v>25</v>
      </c>
      <c r="L1811" s="78">
        <f t="shared" si="114"/>
        <v>1325.1999999999998</v>
      </c>
      <c r="M1811" s="78">
        <f t="shared" si="112"/>
        <v>20674.8</v>
      </c>
      <c r="N1811" s="39"/>
    </row>
    <row r="1812" spans="1:14" s="1" customFormat="1" ht="39.950000000000003" customHeight="1" x14ac:dyDescent="0.25">
      <c r="A1812" s="23">
        <v>1144</v>
      </c>
      <c r="B1812" s="5" t="s">
        <v>1572</v>
      </c>
      <c r="C1812" s="18" t="s">
        <v>942</v>
      </c>
      <c r="D1812" s="85" t="s">
        <v>1833</v>
      </c>
      <c r="E1812" s="66" t="s">
        <v>1098</v>
      </c>
      <c r="F1812" s="14" t="s">
        <v>1099</v>
      </c>
      <c r="G1812" s="78">
        <v>22000</v>
      </c>
      <c r="H1812" s="78"/>
      <c r="I1812" s="78">
        <f t="shared" si="113"/>
        <v>631.4</v>
      </c>
      <c r="J1812" s="78">
        <f t="shared" si="115"/>
        <v>668.8</v>
      </c>
      <c r="K1812" s="78">
        <v>25</v>
      </c>
      <c r="L1812" s="78">
        <f t="shared" si="114"/>
        <v>1325.1999999999998</v>
      </c>
      <c r="M1812" s="78">
        <f t="shared" si="112"/>
        <v>20674.8</v>
      </c>
      <c r="N1812" s="39"/>
    </row>
    <row r="1813" spans="1:14" s="1" customFormat="1" ht="39.950000000000003" customHeight="1" x14ac:dyDescent="0.25">
      <c r="A1813" s="23">
        <v>1145</v>
      </c>
      <c r="B1813" s="5" t="s">
        <v>1573</v>
      </c>
      <c r="C1813" s="18" t="s">
        <v>942</v>
      </c>
      <c r="D1813" s="85" t="s">
        <v>1833</v>
      </c>
      <c r="E1813" s="66" t="s">
        <v>1098</v>
      </c>
      <c r="F1813" s="14" t="s">
        <v>1099</v>
      </c>
      <c r="G1813" s="78">
        <v>22000</v>
      </c>
      <c r="H1813" s="78"/>
      <c r="I1813" s="78">
        <f t="shared" si="113"/>
        <v>631.4</v>
      </c>
      <c r="J1813" s="78">
        <f t="shared" si="115"/>
        <v>668.8</v>
      </c>
      <c r="K1813" s="78">
        <v>25</v>
      </c>
      <c r="L1813" s="78">
        <f t="shared" si="114"/>
        <v>1325.1999999999998</v>
      </c>
      <c r="M1813" s="78">
        <f t="shared" si="112"/>
        <v>20674.8</v>
      </c>
      <c r="N1813" s="39"/>
    </row>
    <row r="1814" spans="1:14" s="1" customFormat="1" ht="39.950000000000003" customHeight="1" x14ac:dyDescent="0.25">
      <c r="A1814" s="23">
        <v>1146</v>
      </c>
      <c r="B1814" s="5" t="s">
        <v>1574</v>
      </c>
      <c r="C1814" s="18" t="s">
        <v>944</v>
      </c>
      <c r="D1814" s="85" t="s">
        <v>1833</v>
      </c>
      <c r="E1814" s="66" t="s">
        <v>1098</v>
      </c>
      <c r="F1814" s="14" t="s">
        <v>1099</v>
      </c>
      <c r="G1814" s="78">
        <v>22000</v>
      </c>
      <c r="H1814" s="78"/>
      <c r="I1814" s="78">
        <f t="shared" si="113"/>
        <v>631.4</v>
      </c>
      <c r="J1814" s="78">
        <f t="shared" si="115"/>
        <v>668.8</v>
      </c>
      <c r="K1814" s="78">
        <v>25</v>
      </c>
      <c r="L1814" s="78">
        <f t="shared" si="114"/>
        <v>1325.1999999999998</v>
      </c>
      <c r="M1814" s="78">
        <f t="shared" si="112"/>
        <v>20674.8</v>
      </c>
      <c r="N1814" s="39"/>
    </row>
    <row r="1815" spans="1:14" s="1" customFormat="1" ht="39.950000000000003" customHeight="1" x14ac:dyDescent="0.25">
      <c r="A1815" s="23">
        <v>1147</v>
      </c>
      <c r="B1815" s="5" t="s">
        <v>1575</v>
      </c>
      <c r="C1815" s="18" t="s">
        <v>944</v>
      </c>
      <c r="D1815" s="85" t="s">
        <v>1833</v>
      </c>
      <c r="E1815" s="66" t="s">
        <v>1098</v>
      </c>
      <c r="F1815" s="14" t="s">
        <v>1099</v>
      </c>
      <c r="G1815" s="78">
        <v>22000</v>
      </c>
      <c r="H1815" s="78"/>
      <c r="I1815" s="78">
        <f t="shared" si="113"/>
        <v>631.4</v>
      </c>
      <c r="J1815" s="78">
        <f t="shared" si="115"/>
        <v>668.8</v>
      </c>
      <c r="K1815" s="78">
        <v>25</v>
      </c>
      <c r="L1815" s="78">
        <f t="shared" si="114"/>
        <v>1325.1999999999998</v>
      </c>
      <c r="M1815" s="78">
        <f t="shared" si="112"/>
        <v>20674.8</v>
      </c>
      <c r="N1815" s="39"/>
    </row>
    <row r="1816" spans="1:14" s="1" customFormat="1" ht="39.950000000000003" customHeight="1" x14ac:dyDescent="0.25">
      <c r="A1816" s="23">
        <v>1148</v>
      </c>
      <c r="B1816" s="5" t="s">
        <v>1576</v>
      </c>
      <c r="C1816" s="18" t="s">
        <v>942</v>
      </c>
      <c r="D1816" s="85" t="s">
        <v>1833</v>
      </c>
      <c r="E1816" s="66" t="s">
        <v>1098</v>
      </c>
      <c r="F1816" s="14" t="s">
        <v>1099</v>
      </c>
      <c r="G1816" s="78">
        <v>22000</v>
      </c>
      <c r="H1816" s="78"/>
      <c r="I1816" s="78">
        <f t="shared" si="113"/>
        <v>631.4</v>
      </c>
      <c r="J1816" s="78">
        <f t="shared" si="115"/>
        <v>668.8</v>
      </c>
      <c r="K1816" s="78">
        <v>25</v>
      </c>
      <c r="L1816" s="78">
        <f t="shared" si="114"/>
        <v>1325.1999999999998</v>
      </c>
      <c r="M1816" s="78">
        <f t="shared" si="112"/>
        <v>20674.8</v>
      </c>
      <c r="N1816" s="39"/>
    </row>
    <row r="1817" spans="1:14" s="1" customFormat="1" ht="39.950000000000003" customHeight="1" x14ac:dyDescent="0.25">
      <c r="A1817" s="23">
        <v>1149</v>
      </c>
      <c r="B1817" s="5" t="s">
        <v>1577</v>
      </c>
      <c r="C1817" s="18" t="s">
        <v>942</v>
      </c>
      <c r="D1817" s="85" t="s">
        <v>1833</v>
      </c>
      <c r="E1817" s="66" t="s">
        <v>1098</v>
      </c>
      <c r="F1817" s="14" t="s">
        <v>1099</v>
      </c>
      <c r="G1817" s="78">
        <v>22000</v>
      </c>
      <c r="H1817" s="78"/>
      <c r="I1817" s="78">
        <f t="shared" si="113"/>
        <v>631.4</v>
      </c>
      <c r="J1817" s="78">
        <f t="shared" si="115"/>
        <v>668.8</v>
      </c>
      <c r="K1817" s="78">
        <v>25</v>
      </c>
      <c r="L1817" s="78">
        <f t="shared" si="114"/>
        <v>1325.1999999999998</v>
      </c>
      <c r="M1817" s="78">
        <f t="shared" si="112"/>
        <v>20674.8</v>
      </c>
      <c r="N1817" s="39"/>
    </row>
    <row r="1818" spans="1:14" s="4" customFormat="1" ht="20.100000000000001" customHeight="1" x14ac:dyDescent="0.25">
      <c r="A1818" s="105" t="s">
        <v>0</v>
      </c>
      <c r="B1818" s="105"/>
      <c r="C1818" s="105"/>
      <c r="D1818" s="105"/>
      <c r="E1818" s="105"/>
      <c r="F1818" s="105"/>
      <c r="G1818" s="105"/>
      <c r="H1818" s="105"/>
      <c r="I1818" s="105"/>
      <c r="J1818" s="105"/>
      <c r="K1818" s="105"/>
      <c r="L1818" s="105"/>
      <c r="M1818" s="105"/>
    </row>
    <row r="1819" spans="1:14" s="4" customFormat="1" ht="20.100000000000001" customHeight="1" x14ac:dyDescent="0.25">
      <c r="A1819" s="105" t="s">
        <v>1</v>
      </c>
      <c r="B1819" s="105"/>
      <c r="C1819" s="105"/>
      <c r="D1819" s="105"/>
      <c r="E1819" s="105"/>
      <c r="F1819" s="105"/>
      <c r="G1819" s="105"/>
      <c r="H1819" s="105"/>
      <c r="I1819" s="105"/>
      <c r="J1819" s="105"/>
      <c r="K1819" s="105"/>
      <c r="L1819" s="105"/>
      <c r="M1819" s="105"/>
    </row>
    <row r="1820" spans="1:14" s="4" customFormat="1" ht="20.100000000000001" customHeight="1" x14ac:dyDescent="0.25">
      <c r="A1820" s="105" t="s">
        <v>2</v>
      </c>
      <c r="B1820" s="105"/>
      <c r="C1820" s="105"/>
      <c r="D1820" s="105"/>
      <c r="E1820" s="105"/>
      <c r="F1820" s="105"/>
      <c r="G1820" s="105"/>
      <c r="H1820" s="105"/>
      <c r="I1820" s="105"/>
      <c r="J1820" s="105"/>
      <c r="K1820" s="105"/>
      <c r="L1820" s="105"/>
      <c r="M1820" s="105"/>
    </row>
    <row r="1821" spans="1:14" s="4" customFormat="1" ht="20.100000000000001" customHeight="1" x14ac:dyDescent="0.25">
      <c r="A1821" s="22"/>
      <c r="B1821" s="34"/>
      <c r="C1821" s="15"/>
      <c r="D1821" s="32"/>
      <c r="E1821" s="32"/>
      <c r="F1821" s="13"/>
      <c r="G1821" s="9"/>
      <c r="H1821" s="10"/>
      <c r="I1821" s="10"/>
      <c r="J1821" s="9"/>
      <c r="K1821" s="10"/>
      <c r="L1821" s="9"/>
      <c r="M1821" s="10"/>
    </row>
    <row r="1822" spans="1:14" s="4" customFormat="1" ht="20.100000000000001" customHeight="1" x14ac:dyDescent="0.25">
      <c r="A1822" s="105" t="s">
        <v>3</v>
      </c>
      <c r="B1822" s="105"/>
      <c r="C1822" s="105"/>
      <c r="D1822" s="105"/>
      <c r="E1822" s="105"/>
      <c r="F1822" s="105"/>
      <c r="G1822" s="105"/>
      <c r="H1822" s="105"/>
      <c r="I1822" s="105"/>
      <c r="J1822" s="105"/>
      <c r="K1822" s="105"/>
      <c r="L1822" s="105"/>
      <c r="M1822" s="105"/>
    </row>
    <row r="1823" spans="1:14" s="4" customFormat="1" ht="20.100000000000001" customHeight="1" x14ac:dyDescent="0.25">
      <c r="A1823" s="105" t="s">
        <v>1849</v>
      </c>
      <c r="B1823" s="105"/>
      <c r="C1823" s="105"/>
      <c r="D1823" s="105"/>
      <c r="E1823" s="105"/>
      <c r="F1823" s="105"/>
      <c r="G1823" s="105"/>
      <c r="H1823" s="105"/>
      <c r="I1823" s="105"/>
      <c r="J1823" s="105"/>
      <c r="K1823" s="105"/>
      <c r="L1823" s="105"/>
      <c r="M1823" s="105"/>
    </row>
    <row r="1824" spans="1:14" s="4" customFormat="1" ht="20.100000000000001" customHeight="1" x14ac:dyDescent="0.25">
      <c r="A1824" s="22"/>
      <c r="B1824" s="34"/>
      <c r="C1824" s="15"/>
      <c r="D1824" s="32"/>
      <c r="E1824" s="32"/>
      <c r="F1824" s="13"/>
      <c r="G1824" s="9"/>
      <c r="H1824" s="10"/>
      <c r="I1824" s="10"/>
      <c r="J1824" s="9"/>
      <c r="K1824" s="10"/>
      <c r="L1824" s="9"/>
      <c r="M1824" s="10"/>
    </row>
    <row r="1825" spans="1:14" s="4" customFormat="1" ht="20.100000000000001" customHeight="1" x14ac:dyDescent="0.25">
      <c r="A1825" s="106" t="s">
        <v>1850</v>
      </c>
      <c r="B1825" s="106"/>
      <c r="C1825" s="106"/>
      <c r="D1825" s="106"/>
      <c r="E1825" s="106"/>
      <c r="F1825" s="106"/>
      <c r="G1825" s="106"/>
      <c r="H1825" s="106"/>
      <c r="I1825" s="106"/>
      <c r="J1825" s="106"/>
      <c r="K1825" s="106"/>
      <c r="L1825" s="106"/>
      <c r="M1825" s="106"/>
    </row>
    <row r="1826" spans="1:14" s="1" customFormat="1" ht="20.100000000000001" customHeight="1" thickBot="1" x14ac:dyDescent="0.3">
      <c r="A1826" s="22"/>
      <c r="B1826" s="34"/>
      <c r="C1826" s="15"/>
      <c r="D1826" s="32"/>
      <c r="E1826" s="32"/>
      <c r="F1826" s="13"/>
      <c r="G1826" s="9"/>
      <c r="H1826" s="10"/>
      <c r="I1826" s="10"/>
      <c r="J1826" s="9"/>
      <c r="K1826" s="10"/>
      <c r="L1826" s="9"/>
      <c r="M1826" s="10"/>
    </row>
    <row r="1827" spans="1:14" s="1" customFormat="1" ht="30" customHeight="1" x14ac:dyDescent="0.25">
      <c r="A1827" s="81" t="s">
        <v>508</v>
      </c>
      <c r="B1827" s="61" t="s">
        <v>4</v>
      </c>
      <c r="C1827" s="62" t="s">
        <v>943</v>
      </c>
      <c r="D1827" s="63" t="s">
        <v>5</v>
      </c>
      <c r="E1827" s="61" t="s">
        <v>6</v>
      </c>
      <c r="F1827" s="62" t="s">
        <v>7</v>
      </c>
      <c r="G1827" s="61" t="s">
        <v>8</v>
      </c>
      <c r="H1827" s="64" t="s">
        <v>10</v>
      </c>
      <c r="I1827" s="64" t="s">
        <v>9</v>
      </c>
      <c r="J1827" s="65" t="s">
        <v>11</v>
      </c>
      <c r="K1827" s="61" t="s">
        <v>541</v>
      </c>
      <c r="L1827" s="65" t="s">
        <v>542</v>
      </c>
      <c r="M1827" s="64" t="s">
        <v>12</v>
      </c>
    </row>
    <row r="1828" spans="1:14" s="1" customFormat="1" ht="39.950000000000003" customHeight="1" x14ac:dyDescent="0.25">
      <c r="A1828" s="23">
        <v>1150</v>
      </c>
      <c r="B1828" s="5" t="s">
        <v>1578</v>
      </c>
      <c r="C1828" s="18" t="s">
        <v>942</v>
      </c>
      <c r="D1828" s="85" t="s">
        <v>1833</v>
      </c>
      <c r="E1828" s="66" t="s">
        <v>1098</v>
      </c>
      <c r="F1828" s="14" t="s">
        <v>1099</v>
      </c>
      <c r="G1828" s="78">
        <v>22000</v>
      </c>
      <c r="H1828" s="78"/>
      <c r="I1828" s="78">
        <f t="shared" si="113"/>
        <v>631.4</v>
      </c>
      <c r="J1828" s="78">
        <f t="shared" si="115"/>
        <v>668.8</v>
      </c>
      <c r="K1828" s="78">
        <v>25</v>
      </c>
      <c r="L1828" s="78">
        <f t="shared" si="114"/>
        <v>1325.1999999999998</v>
      </c>
      <c r="M1828" s="78">
        <f t="shared" si="112"/>
        <v>20674.8</v>
      </c>
      <c r="N1828" s="39"/>
    </row>
    <row r="1829" spans="1:14" s="1" customFormat="1" ht="39.950000000000003" customHeight="1" x14ac:dyDescent="0.25">
      <c r="A1829" s="23">
        <v>1151</v>
      </c>
      <c r="B1829" s="5" t="s">
        <v>1579</v>
      </c>
      <c r="C1829" s="18" t="s">
        <v>942</v>
      </c>
      <c r="D1829" s="85" t="s">
        <v>1833</v>
      </c>
      <c r="E1829" s="66" t="s">
        <v>1098</v>
      </c>
      <c r="F1829" s="14" t="s">
        <v>1099</v>
      </c>
      <c r="G1829" s="78">
        <v>22000</v>
      </c>
      <c r="H1829" s="78"/>
      <c r="I1829" s="78">
        <f t="shared" si="113"/>
        <v>631.4</v>
      </c>
      <c r="J1829" s="78">
        <f t="shared" si="115"/>
        <v>668.8</v>
      </c>
      <c r="K1829" s="78">
        <v>25</v>
      </c>
      <c r="L1829" s="78">
        <f t="shared" si="114"/>
        <v>1325.1999999999998</v>
      </c>
      <c r="M1829" s="78">
        <f t="shared" si="112"/>
        <v>20674.8</v>
      </c>
      <c r="N1829" s="39"/>
    </row>
    <row r="1830" spans="1:14" s="1" customFormat="1" ht="39.950000000000003" customHeight="1" x14ac:dyDescent="0.25">
      <c r="A1830" s="23">
        <v>1152</v>
      </c>
      <c r="B1830" s="5" t="s">
        <v>1580</v>
      </c>
      <c r="C1830" s="18" t="s">
        <v>942</v>
      </c>
      <c r="D1830" s="85" t="s">
        <v>1833</v>
      </c>
      <c r="E1830" s="66" t="s">
        <v>1098</v>
      </c>
      <c r="F1830" s="14" t="s">
        <v>1099</v>
      </c>
      <c r="G1830" s="78">
        <v>22000</v>
      </c>
      <c r="H1830" s="78"/>
      <c r="I1830" s="78">
        <f t="shared" si="113"/>
        <v>631.4</v>
      </c>
      <c r="J1830" s="78">
        <f t="shared" si="115"/>
        <v>668.8</v>
      </c>
      <c r="K1830" s="78">
        <v>1215.1199999999999</v>
      </c>
      <c r="L1830" s="78">
        <f t="shared" si="114"/>
        <v>2515.3199999999997</v>
      </c>
      <c r="M1830" s="78">
        <f t="shared" ref="M1830:M1923" si="116">+G1830-L1830</f>
        <v>19484.68</v>
      </c>
      <c r="N1830" s="39"/>
    </row>
    <row r="1831" spans="1:14" s="1" customFormat="1" ht="39.950000000000003" customHeight="1" x14ac:dyDescent="0.25">
      <c r="A1831" s="23">
        <v>1153</v>
      </c>
      <c r="B1831" s="5" t="s">
        <v>1581</v>
      </c>
      <c r="C1831" s="18" t="s">
        <v>942</v>
      </c>
      <c r="D1831" s="85" t="s">
        <v>1833</v>
      </c>
      <c r="E1831" s="66" t="s">
        <v>1098</v>
      </c>
      <c r="F1831" s="14" t="s">
        <v>1099</v>
      </c>
      <c r="G1831" s="78">
        <v>22000</v>
      </c>
      <c r="H1831" s="78"/>
      <c r="I1831" s="78">
        <f t="shared" si="113"/>
        <v>631.4</v>
      </c>
      <c r="J1831" s="78">
        <f t="shared" si="115"/>
        <v>668.8</v>
      </c>
      <c r="K1831" s="78">
        <v>25</v>
      </c>
      <c r="L1831" s="78">
        <f t="shared" si="114"/>
        <v>1325.1999999999998</v>
      </c>
      <c r="M1831" s="78">
        <f t="shared" si="116"/>
        <v>20674.8</v>
      </c>
      <c r="N1831" s="39"/>
    </row>
    <row r="1832" spans="1:14" s="1" customFormat="1" ht="39.950000000000003" customHeight="1" x14ac:dyDescent="0.25">
      <c r="A1832" s="23">
        <v>1154</v>
      </c>
      <c r="B1832" s="5" t="s">
        <v>1582</v>
      </c>
      <c r="C1832" s="18" t="s">
        <v>942</v>
      </c>
      <c r="D1832" s="85" t="s">
        <v>1833</v>
      </c>
      <c r="E1832" s="66" t="s">
        <v>1098</v>
      </c>
      <c r="F1832" s="14" t="s">
        <v>1099</v>
      </c>
      <c r="G1832" s="78">
        <v>22000</v>
      </c>
      <c r="H1832" s="78"/>
      <c r="I1832" s="78">
        <f t="shared" si="113"/>
        <v>631.4</v>
      </c>
      <c r="J1832" s="78">
        <f t="shared" si="115"/>
        <v>668.8</v>
      </c>
      <c r="K1832" s="78">
        <v>25</v>
      </c>
      <c r="L1832" s="78">
        <f t="shared" si="114"/>
        <v>1325.1999999999998</v>
      </c>
      <c r="M1832" s="78">
        <f t="shared" si="116"/>
        <v>20674.8</v>
      </c>
      <c r="N1832" s="39"/>
    </row>
    <row r="1833" spans="1:14" s="1" customFormat="1" ht="39.950000000000003" customHeight="1" x14ac:dyDescent="0.25">
      <c r="A1833" s="23">
        <v>1155</v>
      </c>
      <c r="B1833" s="5" t="s">
        <v>1583</v>
      </c>
      <c r="C1833" s="18" t="s">
        <v>942</v>
      </c>
      <c r="D1833" s="85" t="s">
        <v>1833</v>
      </c>
      <c r="E1833" s="66" t="s">
        <v>1098</v>
      </c>
      <c r="F1833" s="14" t="s">
        <v>1099</v>
      </c>
      <c r="G1833" s="78">
        <v>22000</v>
      </c>
      <c r="H1833" s="78"/>
      <c r="I1833" s="78">
        <f t="shared" si="113"/>
        <v>631.4</v>
      </c>
      <c r="J1833" s="78">
        <f t="shared" si="115"/>
        <v>668.8</v>
      </c>
      <c r="K1833" s="78">
        <v>25</v>
      </c>
      <c r="L1833" s="78">
        <f t="shared" si="114"/>
        <v>1325.1999999999998</v>
      </c>
      <c r="M1833" s="78">
        <f t="shared" si="116"/>
        <v>20674.8</v>
      </c>
      <c r="N1833" s="39"/>
    </row>
    <row r="1834" spans="1:14" s="1" customFormat="1" ht="39.950000000000003" customHeight="1" x14ac:dyDescent="0.25">
      <c r="A1834" s="23">
        <v>1156</v>
      </c>
      <c r="B1834" s="5" t="s">
        <v>1584</v>
      </c>
      <c r="C1834" s="18" t="s">
        <v>944</v>
      </c>
      <c r="D1834" s="85" t="s">
        <v>1833</v>
      </c>
      <c r="E1834" s="66" t="s">
        <v>1098</v>
      </c>
      <c r="F1834" s="14" t="s">
        <v>1099</v>
      </c>
      <c r="G1834" s="78">
        <v>22000</v>
      </c>
      <c r="H1834" s="78"/>
      <c r="I1834" s="78">
        <f t="shared" si="113"/>
        <v>631.4</v>
      </c>
      <c r="J1834" s="78">
        <f t="shared" si="115"/>
        <v>668.8</v>
      </c>
      <c r="K1834" s="78">
        <v>25</v>
      </c>
      <c r="L1834" s="78">
        <f t="shared" si="114"/>
        <v>1325.1999999999998</v>
      </c>
      <c r="M1834" s="78">
        <f t="shared" si="116"/>
        <v>20674.8</v>
      </c>
      <c r="N1834" s="39"/>
    </row>
    <row r="1835" spans="1:14" s="1" customFormat="1" ht="39.950000000000003" customHeight="1" x14ac:dyDescent="0.25">
      <c r="A1835" s="23">
        <v>1157</v>
      </c>
      <c r="B1835" s="14" t="s">
        <v>101</v>
      </c>
      <c r="C1835" s="18" t="s">
        <v>942</v>
      </c>
      <c r="D1835" s="85" t="s">
        <v>1833</v>
      </c>
      <c r="E1835" s="66" t="s">
        <v>1098</v>
      </c>
      <c r="F1835" s="5" t="s">
        <v>14</v>
      </c>
      <c r="G1835" s="68">
        <v>12350.2</v>
      </c>
      <c r="H1835" s="69"/>
      <c r="I1835" s="69">
        <f t="shared" si="113"/>
        <v>354.45074</v>
      </c>
      <c r="J1835" s="69">
        <f t="shared" si="115"/>
        <v>375.44607999999999</v>
      </c>
      <c r="K1835" s="69">
        <v>25</v>
      </c>
      <c r="L1835" s="69">
        <f t="shared" ref="L1835:L1891" si="117">+H1835+I1835+J1835+K1835</f>
        <v>754.89681999999993</v>
      </c>
      <c r="M1835" s="68">
        <f t="shared" si="116"/>
        <v>11595.303180000001</v>
      </c>
      <c r="N1835" s="39"/>
    </row>
    <row r="1836" spans="1:14" s="1" customFormat="1" ht="39.950000000000003" customHeight="1" x14ac:dyDescent="0.25">
      <c r="A1836" s="23">
        <v>1158</v>
      </c>
      <c r="B1836" s="5" t="s">
        <v>1660</v>
      </c>
      <c r="C1836" s="18" t="s">
        <v>944</v>
      </c>
      <c r="D1836" s="85" t="s">
        <v>1833</v>
      </c>
      <c r="E1836" s="66" t="s">
        <v>1098</v>
      </c>
      <c r="F1836" s="14" t="s">
        <v>1099</v>
      </c>
      <c r="G1836" s="78">
        <v>36000</v>
      </c>
      <c r="H1836" s="83"/>
      <c r="I1836" s="83">
        <f t="shared" ref="I1836:I1929" si="118">+G1836*2.87%</f>
        <v>1033.2</v>
      </c>
      <c r="J1836" s="83">
        <f t="shared" si="115"/>
        <v>1094.4000000000001</v>
      </c>
      <c r="K1836" s="83">
        <v>25</v>
      </c>
      <c r="L1836" s="84">
        <f t="shared" si="117"/>
        <v>2152.6000000000004</v>
      </c>
      <c r="M1836" s="84">
        <f t="shared" si="116"/>
        <v>33847.4</v>
      </c>
      <c r="N1836" s="39"/>
    </row>
    <row r="1837" spans="1:14" s="1" customFormat="1" ht="39.950000000000003" customHeight="1" x14ac:dyDescent="0.25">
      <c r="A1837" s="23">
        <v>1159</v>
      </c>
      <c r="B1837" s="5" t="s">
        <v>1663</v>
      </c>
      <c r="C1837" s="18" t="s">
        <v>942</v>
      </c>
      <c r="D1837" s="85" t="s">
        <v>1833</v>
      </c>
      <c r="E1837" s="66" t="s">
        <v>1098</v>
      </c>
      <c r="F1837" s="14" t="s">
        <v>1099</v>
      </c>
      <c r="G1837" s="78">
        <v>36000</v>
      </c>
      <c r="H1837" s="83"/>
      <c r="I1837" s="83">
        <f t="shared" si="118"/>
        <v>1033.2</v>
      </c>
      <c r="J1837" s="83">
        <f t="shared" si="115"/>
        <v>1094.4000000000001</v>
      </c>
      <c r="K1837" s="83">
        <v>25</v>
      </c>
      <c r="L1837" s="84">
        <f t="shared" si="117"/>
        <v>2152.6000000000004</v>
      </c>
      <c r="M1837" s="84">
        <f t="shared" si="116"/>
        <v>33847.4</v>
      </c>
      <c r="N1837" s="39"/>
    </row>
    <row r="1838" spans="1:14" s="1" customFormat="1" ht="39.950000000000003" customHeight="1" x14ac:dyDescent="0.25">
      <c r="A1838" s="23">
        <v>1160</v>
      </c>
      <c r="B1838" s="5" t="s">
        <v>1669</v>
      </c>
      <c r="C1838" s="18" t="s">
        <v>942</v>
      </c>
      <c r="D1838" s="85" t="s">
        <v>1833</v>
      </c>
      <c r="E1838" s="66" t="s">
        <v>1098</v>
      </c>
      <c r="F1838" s="14" t="s">
        <v>1099</v>
      </c>
      <c r="G1838" s="78">
        <v>36000</v>
      </c>
      <c r="H1838" s="83"/>
      <c r="I1838" s="83">
        <f t="shared" si="118"/>
        <v>1033.2</v>
      </c>
      <c r="J1838" s="83">
        <f t="shared" si="115"/>
        <v>1094.4000000000001</v>
      </c>
      <c r="K1838" s="83">
        <v>25</v>
      </c>
      <c r="L1838" s="84">
        <f t="shared" si="117"/>
        <v>2152.6000000000004</v>
      </c>
      <c r="M1838" s="84">
        <f t="shared" si="116"/>
        <v>33847.4</v>
      </c>
      <c r="N1838" s="39"/>
    </row>
    <row r="1839" spans="1:14" s="1" customFormat="1" ht="39.950000000000003" customHeight="1" x14ac:dyDescent="0.25">
      <c r="A1839" s="23">
        <v>1161</v>
      </c>
      <c r="B1839" s="5" t="s">
        <v>1676</v>
      </c>
      <c r="C1839" s="18" t="s">
        <v>942</v>
      </c>
      <c r="D1839" s="85" t="s">
        <v>1833</v>
      </c>
      <c r="E1839" s="66" t="s">
        <v>1098</v>
      </c>
      <c r="F1839" s="14" t="s">
        <v>1099</v>
      </c>
      <c r="G1839" s="78">
        <v>36000</v>
      </c>
      <c r="H1839" s="83"/>
      <c r="I1839" s="83">
        <f t="shared" si="118"/>
        <v>1033.2</v>
      </c>
      <c r="J1839" s="83">
        <f t="shared" si="115"/>
        <v>1094.4000000000001</v>
      </c>
      <c r="K1839" s="83">
        <v>25</v>
      </c>
      <c r="L1839" s="84">
        <f t="shared" si="117"/>
        <v>2152.6000000000004</v>
      </c>
      <c r="M1839" s="84">
        <f t="shared" si="116"/>
        <v>33847.4</v>
      </c>
      <c r="N1839" s="39"/>
    </row>
    <row r="1840" spans="1:14" s="1" customFormat="1" ht="39.950000000000003" customHeight="1" x14ac:dyDescent="0.25">
      <c r="A1840" s="23">
        <v>1162</v>
      </c>
      <c r="B1840" s="5" t="s">
        <v>1692</v>
      </c>
      <c r="C1840" s="18" t="s">
        <v>942</v>
      </c>
      <c r="D1840" s="85" t="s">
        <v>1833</v>
      </c>
      <c r="E1840" s="66" t="s">
        <v>1098</v>
      </c>
      <c r="F1840" s="14" t="s">
        <v>1099</v>
      </c>
      <c r="G1840" s="80">
        <v>36000</v>
      </c>
      <c r="H1840" s="83"/>
      <c r="I1840" s="83">
        <f t="shared" si="118"/>
        <v>1033.2</v>
      </c>
      <c r="J1840" s="83">
        <f t="shared" si="115"/>
        <v>1094.4000000000001</v>
      </c>
      <c r="K1840" s="83">
        <v>25</v>
      </c>
      <c r="L1840" s="84">
        <f t="shared" si="117"/>
        <v>2152.6000000000004</v>
      </c>
      <c r="M1840" s="84">
        <f t="shared" si="116"/>
        <v>33847.4</v>
      </c>
      <c r="N1840" s="39"/>
    </row>
    <row r="1841" spans="1:14" s="1" customFormat="1" ht="39.950000000000003" customHeight="1" x14ac:dyDescent="0.25">
      <c r="A1841" s="23">
        <v>1163</v>
      </c>
      <c r="B1841" s="5" t="s">
        <v>1693</v>
      </c>
      <c r="C1841" s="18" t="s">
        <v>942</v>
      </c>
      <c r="D1841" s="85" t="s">
        <v>1833</v>
      </c>
      <c r="E1841" s="66" t="s">
        <v>1098</v>
      </c>
      <c r="F1841" s="14" t="s">
        <v>1099</v>
      </c>
      <c r="G1841" s="80">
        <v>36000</v>
      </c>
      <c r="H1841" s="83"/>
      <c r="I1841" s="83">
        <f t="shared" si="118"/>
        <v>1033.2</v>
      </c>
      <c r="J1841" s="83">
        <f t="shared" si="115"/>
        <v>1094.4000000000001</v>
      </c>
      <c r="K1841" s="83">
        <v>25</v>
      </c>
      <c r="L1841" s="84">
        <f t="shared" si="117"/>
        <v>2152.6000000000004</v>
      </c>
      <c r="M1841" s="84">
        <f t="shared" si="116"/>
        <v>33847.4</v>
      </c>
      <c r="N1841" s="39"/>
    </row>
    <row r="1842" spans="1:14" s="1" customFormat="1" ht="39.950000000000003" customHeight="1" x14ac:dyDescent="0.25">
      <c r="A1842" s="23">
        <v>1164</v>
      </c>
      <c r="B1842" s="14" t="s">
        <v>1694</v>
      </c>
      <c r="C1842" s="18" t="s">
        <v>942</v>
      </c>
      <c r="D1842" s="85" t="s">
        <v>1833</v>
      </c>
      <c r="E1842" s="66" t="s">
        <v>1098</v>
      </c>
      <c r="F1842" s="14" t="s">
        <v>1099</v>
      </c>
      <c r="G1842" s="78">
        <v>36000</v>
      </c>
      <c r="H1842" s="83"/>
      <c r="I1842" s="83">
        <f t="shared" si="118"/>
        <v>1033.2</v>
      </c>
      <c r="J1842" s="83">
        <f t="shared" si="115"/>
        <v>1094.4000000000001</v>
      </c>
      <c r="K1842" s="83">
        <v>25</v>
      </c>
      <c r="L1842" s="84">
        <f t="shared" si="117"/>
        <v>2152.6000000000004</v>
      </c>
      <c r="M1842" s="84">
        <f t="shared" si="116"/>
        <v>33847.4</v>
      </c>
      <c r="N1842" s="39"/>
    </row>
    <row r="1843" spans="1:14" s="1" customFormat="1" ht="39.950000000000003" customHeight="1" x14ac:dyDescent="0.25">
      <c r="A1843" s="23">
        <v>1165</v>
      </c>
      <c r="B1843" s="5" t="s">
        <v>1695</v>
      </c>
      <c r="C1843" s="18" t="s">
        <v>944</v>
      </c>
      <c r="D1843" s="85" t="s">
        <v>1833</v>
      </c>
      <c r="E1843" s="66" t="s">
        <v>1098</v>
      </c>
      <c r="F1843" s="14" t="s">
        <v>1099</v>
      </c>
      <c r="G1843" s="80">
        <v>36000</v>
      </c>
      <c r="H1843" s="83"/>
      <c r="I1843" s="83">
        <f t="shared" si="118"/>
        <v>1033.2</v>
      </c>
      <c r="J1843" s="83">
        <f t="shared" si="115"/>
        <v>1094.4000000000001</v>
      </c>
      <c r="K1843" s="83">
        <v>25</v>
      </c>
      <c r="L1843" s="84">
        <f t="shared" si="117"/>
        <v>2152.6000000000004</v>
      </c>
      <c r="M1843" s="84">
        <f t="shared" si="116"/>
        <v>33847.4</v>
      </c>
      <c r="N1843" s="39"/>
    </row>
    <row r="1844" spans="1:14" s="1" customFormat="1" ht="39.950000000000003" customHeight="1" x14ac:dyDescent="0.25">
      <c r="A1844" s="23">
        <v>1166</v>
      </c>
      <c r="B1844" s="5" t="s">
        <v>1696</v>
      </c>
      <c r="C1844" s="18" t="s">
        <v>944</v>
      </c>
      <c r="D1844" s="85" t="s">
        <v>1833</v>
      </c>
      <c r="E1844" s="66" t="s">
        <v>1098</v>
      </c>
      <c r="F1844" s="14" t="s">
        <v>1099</v>
      </c>
      <c r="G1844" s="78">
        <v>36000</v>
      </c>
      <c r="H1844" s="83"/>
      <c r="I1844" s="83">
        <f t="shared" si="118"/>
        <v>1033.2</v>
      </c>
      <c r="J1844" s="83">
        <f t="shared" si="115"/>
        <v>1094.4000000000001</v>
      </c>
      <c r="K1844" s="83">
        <v>25</v>
      </c>
      <c r="L1844" s="84">
        <f t="shared" si="117"/>
        <v>2152.6000000000004</v>
      </c>
      <c r="M1844" s="84">
        <f t="shared" si="116"/>
        <v>33847.4</v>
      </c>
      <c r="N1844" s="39"/>
    </row>
    <row r="1845" spans="1:14" s="1" customFormat="1" ht="39.950000000000003" customHeight="1" x14ac:dyDescent="0.25">
      <c r="A1845" s="23">
        <v>1167</v>
      </c>
      <c r="B1845" s="16" t="s">
        <v>1698</v>
      </c>
      <c r="C1845" s="19" t="s">
        <v>942</v>
      </c>
      <c r="D1845" s="85" t="s">
        <v>1833</v>
      </c>
      <c r="E1845" s="66" t="s">
        <v>1098</v>
      </c>
      <c r="F1845" s="14" t="s">
        <v>1099</v>
      </c>
      <c r="G1845" s="80">
        <v>36000</v>
      </c>
      <c r="H1845" s="83"/>
      <c r="I1845" s="83">
        <f t="shared" si="118"/>
        <v>1033.2</v>
      </c>
      <c r="J1845" s="83">
        <f t="shared" si="115"/>
        <v>1094.4000000000001</v>
      </c>
      <c r="K1845" s="83">
        <v>25</v>
      </c>
      <c r="L1845" s="84">
        <f t="shared" si="117"/>
        <v>2152.6000000000004</v>
      </c>
      <c r="M1845" s="84">
        <f t="shared" si="116"/>
        <v>33847.4</v>
      </c>
      <c r="N1845" s="39"/>
    </row>
    <row r="1846" spans="1:14" s="4" customFormat="1" ht="20.100000000000001" customHeight="1" x14ac:dyDescent="0.25">
      <c r="A1846" s="105" t="s">
        <v>0</v>
      </c>
      <c r="B1846" s="105"/>
      <c r="C1846" s="105"/>
      <c r="D1846" s="105"/>
      <c r="E1846" s="105"/>
      <c r="F1846" s="105"/>
      <c r="G1846" s="105"/>
      <c r="H1846" s="105"/>
      <c r="I1846" s="105"/>
      <c r="J1846" s="105"/>
      <c r="K1846" s="105"/>
      <c r="L1846" s="105"/>
      <c r="M1846" s="105"/>
    </row>
    <row r="1847" spans="1:14" s="4" customFormat="1" ht="20.100000000000001" customHeight="1" x14ac:dyDescent="0.25">
      <c r="A1847" s="105" t="s">
        <v>1</v>
      </c>
      <c r="B1847" s="105"/>
      <c r="C1847" s="105"/>
      <c r="D1847" s="105"/>
      <c r="E1847" s="105"/>
      <c r="F1847" s="105"/>
      <c r="G1847" s="105"/>
      <c r="H1847" s="105"/>
      <c r="I1847" s="105"/>
      <c r="J1847" s="105"/>
      <c r="K1847" s="105"/>
      <c r="L1847" s="105"/>
      <c r="M1847" s="105"/>
    </row>
    <row r="1848" spans="1:14" s="4" customFormat="1" ht="20.100000000000001" customHeight="1" x14ac:dyDescent="0.25">
      <c r="A1848" s="105" t="s">
        <v>2</v>
      </c>
      <c r="B1848" s="105"/>
      <c r="C1848" s="105"/>
      <c r="D1848" s="105"/>
      <c r="E1848" s="105"/>
      <c r="F1848" s="105"/>
      <c r="G1848" s="105"/>
      <c r="H1848" s="105"/>
      <c r="I1848" s="105"/>
      <c r="J1848" s="105"/>
      <c r="K1848" s="105"/>
      <c r="L1848" s="105"/>
      <c r="M1848" s="105"/>
    </row>
    <row r="1849" spans="1:14" s="4" customFormat="1" ht="20.100000000000001" customHeight="1" x14ac:dyDescent="0.25">
      <c r="A1849" s="22"/>
      <c r="B1849" s="34"/>
      <c r="C1849" s="15"/>
      <c r="D1849" s="32"/>
      <c r="E1849" s="32"/>
      <c r="F1849" s="13"/>
      <c r="G1849" s="9"/>
      <c r="H1849" s="10"/>
      <c r="I1849" s="10"/>
      <c r="J1849" s="9"/>
      <c r="K1849" s="10"/>
      <c r="L1849" s="9"/>
      <c r="M1849" s="10"/>
    </row>
    <row r="1850" spans="1:14" s="4" customFormat="1" ht="20.100000000000001" customHeight="1" x14ac:dyDescent="0.25">
      <c r="A1850" s="105" t="s">
        <v>3</v>
      </c>
      <c r="B1850" s="105"/>
      <c r="C1850" s="105"/>
      <c r="D1850" s="105"/>
      <c r="E1850" s="105"/>
      <c r="F1850" s="105"/>
      <c r="G1850" s="105"/>
      <c r="H1850" s="105"/>
      <c r="I1850" s="105"/>
      <c r="J1850" s="105"/>
      <c r="K1850" s="105"/>
      <c r="L1850" s="105"/>
      <c r="M1850" s="105"/>
    </row>
    <row r="1851" spans="1:14" s="4" customFormat="1" ht="20.100000000000001" customHeight="1" x14ac:dyDescent="0.25">
      <c r="A1851" s="105" t="s">
        <v>1849</v>
      </c>
      <c r="B1851" s="105"/>
      <c r="C1851" s="105"/>
      <c r="D1851" s="105"/>
      <c r="E1851" s="105"/>
      <c r="F1851" s="105"/>
      <c r="G1851" s="105"/>
      <c r="H1851" s="105"/>
      <c r="I1851" s="105"/>
      <c r="J1851" s="105"/>
      <c r="K1851" s="105"/>
      <c r="L1851" s="105"/>
      <c r="M1851" s="105"/>
    </row>
    <row r="1852" spans="1:14" s="4" customFormat="1" ht="20.100000000000001" customHeight="1" x14ac:dyDescent="0.25">
      <c r="A1852" s="22"/>
      <c r="B1852" s="34"/>
      <c r="C1852" s="15"/>
      <c r="D1852" s="32"/>
      <c r="E1852" s="32"/>
      <c r="F1852" s="13"/>
      <c r="G1852" s="9"/>
      <c r="H1852" s="10"/>
      <c r="I1852" s="10"/>
      <c r="J1852" s="9"/>
      <c r="K1852" s="10"/>
      <c r="L1852" s="9"/>
      <c r="M1852" s="10"/>
    </row>
    <row r="1853" spans="1:14" s="4" customFormat="1" ht="20.100000000000001" customHeight="1" x14ac:dyDescent="0.25">
      <c r="A1853" s="106" t="s">
        <v>1850</v>
      </c>
      <c r="B1853" s="106"/>
      <c r="C1853" s="106"/>
      <c r="D1853" s="106"/>
      <c r="E1853" s="106"/>
      <c r="F1853" s="106"/>
      <c r="G1853" s="106"/>
      <c r="H1853" s="106"/>
      <c r="I1853" s="106"/>
      <c r="J1853" s="106"/>
      <c r="K1853" s="106"/>
      <c r="L1853" s="106"/>
      <c r="M1853" s="106"/>
    </row>
    <row r="1854" spans="1:14" s="1" customFormat="1" ht="20.100000000000001" customHeight="1" thickBot="1" x14ac:dyDescent="0.3">
      <c r="A1854" s="22"/>
      <c r="B1854" s="34"/>
      <c r="C1854" s="15"/>
      <c r="D1854" s="32"/>
      <c r="E1854" s="32"/>
      <c r="F1854" s="13"/>
      <c r="G1854" s="9"/>
      <c r="H1854" s="10"/>
      <c r="I1854" s="10"/>
      <c r="J1854" s="9"/>
      <c r="K1854" s="10"/>
      <c r="L1854" s="9"/>
      <c r="M1854" s="10"/>
    </row>
    <row r="1855" spans="1:14" s="1" customFormat="1" ht="30" customHeight="1" x14ac:dyDescent="0.25">
      <c r="A1855" s="81" t="s">
        <v>508</v>
      </c>
      <c r="B1855" s="61" t="s">
        <v>4</v>
      </c>
      <c r="C1855" s="62" t="s">
        <v>943</v>
      </c>
      <c r="D1855" s="63" t="s">
        <v>5</v>
      </c>
      <c r="E1855" s="61" t="s">
        <v>6</v>
      </c>
      <c r="F1855" s="62" t="s">
        <v>7</v>
      </c>
      <c r="G1855" s="61" t="s">
        <v>8</v>
      </c>
      <c r="H1855" s="64" t="s">
        <v>10</v>
      </c>
      <c r="I1855" s="64" t="s">
        <v>9</v>
      </c>
      <c r="J1855" s="65" t="s">
        <v>11</v>
      </c>
      <c r="K1855" s="61" t="s">
        <v>541</v>
      </c>
      <c r="L1855" s="65" t="s">
        <v>542</v>
      </c>
      <c r="M1855" s="64" t="s">
        <v>12</v>
      </c>
    </row>
    <row r="1856" spans="1:14" s="1" customFormat="1" ht="39.950000000000003" customHeight="1" x14ac:dyDescent="0.25">
      <c r="A1856" s="23">
        <v>1168</v>
      </c>
      <c r="B1856" s="5" t="s">
        <v>1662</v>
      </c>
      <c r="C1856" s="18" t="s">
        <v>944</v>
      </c>
      <c r="D1856" s="85" t="s">
        <v>1833</v>
      </c>
      <c r="E1856" s="66" t="s">
        <v>1098</v>
      </c>
      <c r="F1856" s="14" t="s">
        <v>1099</v>
      </c>
      <c r="G1856" s="78">
        <v>36000</v>
      </c>
      <c r="H1856" s="83"/>
      <c r="I1856" s="83">
        <f t="shared" si="118"/>
        <v>1033.2</v>
      </c>
      <c r="J1856" s="83">
        <f t="shared" si="115"/>
        <v>1094.4000000000001</v>
      </c>
      <c r="K1856" s="83">
        <v>25</v>
      </c>
      <c r="L1856" s="84">
        <f t="shared" si="117"/>
        <v>2152.6000000000004</v>
      </c>
      <c r="M1856" s="84">
        <f t="shared" si="116"/>
        <v>33847.4</v>
      </c>
      <c r="N1856" s="39"/>
    </row>
    <row r="1857" spans="1:14" s="1" customFormat="1" ht="39.950000000000003" customHeight="1" x14ac:dyDescent="0.25">
      <c r="A1857" s="23">
        <v>1169</v>
      </c>
      <c r="B1857" s="5" t="s">
        <v>1664</v>
      </c>
      <c r="C1857" s="18" t="s">
        <v>942</v>
      </c>
      <c r="D1857" s="85" t="s">
        <v>1833</v>
      </c>
      <c r="E1857" s="66" t="s">
        <v>1098</v>
      </c>
      <c r="F1857" s="14" t="s">
        <v>1099</v>
      </c>
      <c r="G1857" s="78">
        <v>36000</v>
      </c>
      <c r="H1857" s="83"/>
      <c r="I1857" s="83">
        <f t="shared" si="118"/>
        <v>1033.2</v>
      </c>
      <c r="J1857" s="83">
        <f t="shared" si="115"/>
        <v>1094.4000000000001</v>
      </c>
      <c r="K1857" s="83">
        <v>25</v>
      </c>
      <c r="L1857" s="84">
        <f t="shared" si="117"/>
        <v>2152.6000000000004</v>
      </c>
      <c r="M1857" s="84">
        <f t="shared" si="116"/>
        <v>33847.4</v>
      </c>
      <c r="N1857" s="39"/>
    </row>
    <row r="1858" spans="1:14" s="1" customFormat="1" ht="39.950000000000003" customHeight="1" x14ac:dyDescent="0.25">
      <c r="A1858" s="23">
        <v>1170</v>
      </c>
      <c r="B1858" s="5" t="s">
        <v>1665</v>
      </c>
      <c r="C1858" s="18" t="s">
        <v>944</v>
      </c>
      <c r="D1858" s="85" t="s">
        <v>1833</v>
      </c>
      <c r="E1858" s="66" t="s">
        <v>1098</v>
      </c>
      <c r="F1858" s="14" t="s">
        <v>1099</v>
      </c>
      <c r="G1858" s="78">
        <v>36000</v>
      </c>
      <c r="H1858" s="83"/>
      <c r="I1858" s="83">
        <f t="shared" si="118"/>
        <v>1033.2</v>
      </c>
      <c r="J1858" s="83">
        <f t="shared" si="115"/>
        <v>1094.4000000000001</v>
      </c>
      <c r="K1858" s="83">
        <v>25</v>
      </c>
      <c r="L1858" s="84">
        <f t="shared" si="117"/>
        <v>2152.6000000000004</v>
      </c>
      <c r="M1858" s="84">
        <f t="shared" si="116"/>
        <v>33847.4</v>
      </c>
      <c r="N1858" s="39"/>
    </row>
    <row r="1859" spans="1:14" s="1" customFormat="1" ht="39.950000000000003" customHeight="1" x14ac:dyDescent="0.25">
      <c r="A1859" s="23">
        <v>1171</v>
      </c>
      <c r="B1859" s="5" t="s">
        <v>1666</v>
      </c>
      <c r="C1859" s="18" t="s">
        <v>942</v>
      </c>
      <c r="D1859" s="85" t="s">
        <v>1833</v>
      </c>
      <c r="E1859" s="66" t="s">
        <v>1098</v>
      </c>
      <c r="F1859" s="14" t="s">
        <v>1099</v>
      </c>
      <c r="G1859" s="78">
        <v>36000</v>
      </c>
      <c r="H1859" s="83"/>
      <c r="I1859" s="83">
        <f t="shared" si="118"/>
        <v>1033.2</v>
      </c>
      <c r="J1859" s="83">
        <f t="shared" si="115"/>
        <v>1094.4000000000001</v>
      </c>
      <c r="K1859" s="83">
        <v>25</v>
      </c>
      <c r="L1859" s="84">
        <f t="shared" si="117"/>
        <v>2152.6000000000004</v>
      </c>
      <c r="M1859" s="84">
        <f t="shared" si="116"/>
        <v>33847.4</v>
      </c>
      <c r="N1859" s="39"/>
    </row>
    <row r="1860" spans="1:14" s="1" customFormat="1" ht="39.950000000000003" customHeight="1" x14ac:dyDescent="0.25">
      <c r="A1860" s="23">
        <v>1172</v>
      </c>
      <c r="B1860" s="5" t="s">
        <v>1667</v>
      </c>
      <c r="C1860" s="18" t="s">
        <v>942</v>
      </c>
      <c r="D1860" s="85" t="s">
        <v>1833</v>
      </c>
      <c r="E1860" s="66" t="s">
        <v>1098</v>
      </c>
      <c r="F1860" s="14" t="s">
        <v>1099</v>
      </c>
      <c r="G1860" s="78">
        <v>36000</v>
      </c>
      <c r="H1860" s="83"/>
      <c r="I1860" s="83">
        <f t="shared" si="118"/>
        <v>1033.2</v>
      </c>
      <c r="J1860" s="83">
        <f t="shared" si="115"/>
        <v>1094.4000000000001</v>
      </c>
      <c r="K1860" s="83">
        <v>25</v>
      </c>
      <c r="L1860" s="84">
        <f t="shared" si="117"/>
        <v>2152.6000000000004</v>
      </c>
      <c r="M1860" s="84">
        <f t="shared" si="116"/>
        <v>33847.4</v>
      </c>
      <c r="N1860" s="39"/>
    </row>
    <row r="1861" spans="1:14" s="1" customFormat="1" ht="39.950000000000003" customHeight="1" x14ac:dyDescent="0.25">
      <c r="A1861" s="23">
        <v>1173</v>
      </c>
      <c r="B1861" s="5" t="s">
        <v>1668</v>
      </c>
      <c r="C1861" s="18" t="s">
        <v>944</v>
      </c>
      <c r="D1861" s="85" t="s">
        <v>1833</v>
      </c>
      <c r="E1861" s="66" t="s">
        <v>1098</v>
      </c>
      <c r="F1861" s="14" t="s">
        <v>1099</v>
      </c>
      <c r="G1861" s="78">
        <v>36000</v>
      </c>
      <c r="H1861" s="83"/>
      <c r="I1861" s="83">
        <f t="shared" si="118"/>
        <v>1033.2</v>
      </c>
      <c r="J1861" s="83">
        <f t="shared" si="115"/>
        <v>1094.4000000000001</v>
      </c>
      <c r="K1861" s="83">
        <v>25</v>
      </c>
      <c r="L1861" s="84">
        <f t="shared" si="117"/>
        <v>2152.6000000000004</v>
      </c>
      <c r="M1861" s="84">
        <f t="shared" si="116"/>
        <v>33847.4</v>
      </c>
      <c r="N1861" s="39"/>
    </row>
    <row r="1862" spans="1:14" s="1" customFormat="1" ht="39.950000000000003" customHeight="1" x14ac:dyDescent="0.25">
      <c r="A1862" s="23">
        <v>1174</v>
      </c>
      <c r="B1862" s="5" t="s">
        <v>1670</v>
      </c>
      <c r="C1862" s="18" t="s">
        <v>944</v>
      </c>
      <c r="D1862" s="85" t="s">
        <v>1833</v>
      </c>
      <c r="E1862" s="66" t="s">
        <v>1098</v>
      </c>
      <c r="F1862" s="14" t="s">
        <v>1099</v>
      </c>
      <c r="G1862" s="78">
        <v>36000</v>
      </c>
      <c r="H1862" s="83"/>
      <c r="I1862" s="83">
        <f t="shared" si="118"/>
        <v>1033.2</v>
      </c>
      <c r="J1862" s="83">
        <f t="shared" si="115"/>
        <v>1094.4000000000001</v>
      </c>
      <c r="K1862" s="83">
        <v>25</v>
      </c>
      <c r="L1862" s="84">
        <f t="shared" si="117"/>
        <v>2152.6000000000004</v>
      </c>
      <c r="M1862" s="84">
        <f t="shared" si="116"/>
        <v>33847.4</v>
      </c>
      <c r="N1862" s="39"/>
    </row>
    <row r="1863" spans="1:14" s="1" customFormat="1" ht="39.950000000000003" customHeight="1" x14ac:dyDescent="0.25">
      <c r="A1863" s="23">
        <v>1175</v>
      </c>
      <c r="B1863" s="5" t="s">
        <v>1671</v>
      </c>
      <c r="C1863" s="18" t="s">
        <v>944</v>
      </c>
      <c r="D1863" s="85" t="s">
        <v>1833</v>
      </c>
      <c r="E1863" s="66" t="s">
        <v>1098</v>
      </c>
      <c r="F1863" s="14" t="s">
        <v>1099</v>
      </c>
      <c r="G1863" s="78">
        <v>36000</v>
      </c>
      <c r="H1863" s="83"/>
      <c r="I1863" s="83">
        <f t="shared" si="118"/>
        <v>1033.2</v>
      </c>
      <c r="J1863" s="83">
        <f t="shared" si="115"/>
        <v>1094.4000000000001</v>
      </c>
      <c r="K1863" s="83">
        <v>25</v>
      </c>
      <c r="L1863" s="84">
        <f t="shared" si="117"/>
        <v>2152.6000000000004</v>
      </c>
      <c r="M1863" s="84">
        <f t="shared" si="116"/>
        <v>33847.4</v>
      </c>
      <c r="N1863" s="39"/>
    </row>
    <row r="1864" spans="1:14" s="1" customFormat="1" ht="39.950000000000003" customHeight="1" x14ac:dyDescent="0.25">
      <c r="A1864" s="23">
        <v>1176</v>
      </c>
      <c r="B1864" s="5" t="s">
        <v>1672</v>
      </c>
      <c r="C1864" s="18" t="s">
        <v>942</v>
      </c>
      <c r="D1864" s="85" t="s">
        <v>1833</v>
      </c>
      <c r="E1864" s="66" t="s">
        <v>1098</v>
      </c>
      <c r="F1864" s="14" t="s">
        <v>1099</v>
      </c>
      <c r="G1864" s="78">
        <v>36000</v>
      </c>
      <c r="H1864" s="83"/>
      <c r="I1864" s="83">
        <f t="shared" si="118"/>
        <v>1033.2</v>
      </c>
      <c r="J1864" s="83">
        <f t="shared" si="115"/>
        <v>1094.4000000000001</v>
      </c>
      <c r="K1864" s="83">
        <v>25</v>
      </c>
      <c r="L1864" s="84">
        <f t="shared" si="117"/>
        <v>2152.6000000000004</v>
      </c>
      <c r="M1864" s="84">
        <f t="shared" si="116"/>
        <v>33847.4</v>
      </c>
      <c r="N1864" s="39"/>
    </row>
    <row r="1865" spans="1:14" s="1" customFormat="1" ht="39.950000000000003" customHeight="1" x14ac:dyDescent="0.25">
      <c r="A1865" s="23">
        <v>1177</v>
      </c>
      <c r="B1865" s="5" t="s">
        <v>1673</v>
      </c>
      <c r="C1865" s="18" t="s">
        <v>942</v>
      </c>
      <c r="D1865" s="85" t="s">
        <v>1833</v>
      </c>
      <c r="E1865" s="66" t="s">
        <v>1098</v>
      </c>
      <c r="F1865" s="14" t="s">
        <v>1099</v>
      </c>
      <c r="G1865" s="78">
        <v>36000</v>
      </c>
      <c r="H1865" s="83"/>
      <c r="I1865" s="83">
        <f t="shared" si="118"/>
        <v>1033.2</v>
      </c>
      <c r="J1865" s="83">
        <f t="shared" si="115"/>
        <v>1094.4000000000001</v>
      </c>
      <c r="K1865" s="83">
        <v>25</v>
      </c>
      <c r="L1865" s="84">
        <f t="shared" si="117"/>
        <v>2152.6000000000004</v>
      </c>
      <c r="M1865" s="84">
        <f t="shared" si="116"/>
        <v>33847.4</v>
      </c>
      <c r="N1865" s="39"/>
    </row>
    <row r="1866" spans="1:14" s="1" customFormat="1" ht="39.950000000000003" customHeight="1" x14ac:dyDescent="0.25">
      <c r="A1866" s="23">
        <v>1178</v>
      </c>
      <c r="B1866" s="5" t="s">
        <v>1674</v>
      </c>
      <c r="C1866" s="18" t="s">
        <v>944</v>
      </c>
      <c r="D1866" s="85" t="s">
        <v>1833</v>
      </c>
      <c r="E1866" s="66" t="s">
        <v>1098</v>
      </c>
      <c r="F1866" s="14" t="s">
        <v>1099</v>
      </c>
      <c r="G1866" s="78">
        <v>36000</v>
      </c>
      <c r="H1866" s="83"/>
      <c r="I1866" s="83">
        <f t="shared" si="118"/>
        <v>1033.2</v>
      </c>
      <c r="J1866" s="83">
        <f t="shared" si="115"/>
        <v>1094.4000000000001</v>
      </c>
      <c r="K1866" s="83">
        <v>25</v>
      </c>
      <c r="L1866" s="84">
        <f t="shared" si="117"/>
        <v>2152.6000000000004</v>
      </c>
      <c r="M1866" s="84">
        <f t="shared" si="116"/>
        <v>33847.4</v>
      </c>
      <c r="N1866" s="39"/>
    </row>
    <row r="1867" spans="1:14" s="1" customFormat="1" ht="39.950000000000003" customHeight="1" x14ac:dyDescent="0.25">
      <c r="A1867" s="23">
        <v>1179</v>
      </c>
      <c r="B1867" s="5" t="s">
        <v>1675</v>
      </c>
      <c r="C1867" s="18" t="s">
        <v>942</v>
      </c>
      <c r="D1867" s="85" t="s">
        <v>1833</v>
      </c>
      <c r="E1867" s="66" t="s">
        <v>1098</v>
      </c>
      <c r="F1867" s="14" t="s">
        <v>1099</v>
      </c>
      <c r="G1867" s="78">
        <v>36000</v>
      </c>
      <c r="H1867" s="83"/>
      <c r="I1867" s="83">
        <f t="shared" si="118"/>
        <v>1033.2</v>
      </c>
      <c r="J1867" s="83">
        <f t="shared" si="115"/>
        <v>1094.4000000000001</v>
      </c>
      <c r="K1867" s="83">
        <v>25</v>
      </c>
      <c r="L1867" s="84">
        <f t="shared" si="117"/>
        <v>2152.6000000000004</v>
      </c>
      <c r="M1867" s="84">
        <f t="shared" si="116"/>
        <v>33847.4</v>
      </c>
      <c r="N1867" s="39"/>
    </row>
    <row r="1868" spans="1:14" s="1" customFormat="1" ht="39.950000000000003" customHeight="1" x14ac:dyDescent="0.25">
      <c r="A1868" s="23">
        <v>1180</v>
      </c>
      <c r="B1868" s="14" t="s">
        <v>1690</v>
      </c>
      <c r="C1868" s="18" t="s">
        <v>942</v>
      </c>
      <c r="D1868" s="85" t="s">
        <v>1833</v>
      </c>
      <c r="E1868" s="66" t="s">
        <v>1098</v>
      </c>
      <c r="F1868" s="14" t="s">
        <v>1099</v>
      </c>
      <c r="G1868" s="78">
        <v>36000</v>
      </c>
      <c r="H1868" s="83"/>
      <c r="I1868" s="83">
        <f t="shared" si="118"/>
        <v>1033.2</v>
      </c>
      <c r="J1868" s="83">
        <f t="shared" si="115"/>
        <v>1094.4000000000001</v>
      </c>
      <c r="K1868" s="83">
        <v>25</v>
      </c>
      <c r="L1868" s="84">
        <f t="shared" si="117"/>
        <v>2152.6000000000004</v>
      </c>
      <c r="M1868" s="84">
        <f t="shared" si="116"/>
        <v>33847.4</v>
      </c>
      <c r="N1868" s="39"/>
    </row>
    <row r="1869" spans="1:14" s="1" customFormat="1" ht="39.950000000000003" customHeight="1" x14ac:dyDescent="0.25">
      <c r="A1869" s="23">
        <v>1181</v>
      </c>
      <c r="B1869" s="5" t="s">
        <v>1697</v>
      </c>
      <c r="C1869" s="18" t="s">
        <v>942</v>
      </c>
      <c r="D1869" s="85" t="s">
        <v>1833</v>
      </c>
      <c r="E1869" s="66" t="s">
        <v>1098</v>
      </c>
      <c r="F1869" s="14" t="s">
        <v>1099</v>
      </c>
      <c r="G1869" s="80">
        <v>36000</v>
      </c>
      <c r="H1869" s="83"/>
      <c r="I1869" s="83">
        <f t="shared" si="118"/>
        <v>1033.2</v>
      </c>
      <c r="J1869" s="83">
        <f t="shared" si="115"/>
        <v>1094.4000000000001</v>
      </c>
      <c r="K1869" s="83">
        <v>25</v>
      </c>
      <c r="L1869" s="84">
        <f t="shared" si="117"/>
        <v>2152.6000000000004</v>
      </c>
      <c r="M1869" s="84">
        <f t="shared" si="116"/>
        <v>33847.4</v>
      </c>
      <c r="N1869" s="39"/>
    </row>
    <row r="1870" spans="1:14" s="1" customFormat="1" ht="39.950000000000003" customHeight="1" x14ac:dyDescent="0.25">
      <c r="A1870" s="23">
        <v>1182</v>
      </c>
      <c r="B1870" s="5" t="s">
        <v>1743</v>
      </c>
      <c r="C1870" s="18" t="s">
        <v>942</v>
      </c>
      <c r="D1870" s="85" t="s">
        <v>1833</v>
      </c>
      <c r="E1870" s="66" t="s">
        <v>1098</v>
      </c>
      <c r="F1870" s="14" t="s">
        <v>1099</v>
      </c>
      <c r="G1870" s="78">
        <v>36000</v>
      </c>
      <c r="H1870" s="78"/>
      <c r="I1870" s="83">
        <f t="shared" si="118"/>
        <v>1033.2</v>
      </c>
      <c r="J1870" s="83">
        <f t="shared" si="115"/>
        <v>1094.4000000000001</v>
      </c>
      <c r="K1870" s="83">
        <v>25</v>
      </c>
      <c r="L1870" s="84">
        <f t="shared" si="117"/>
        <v>2152.6000000000004</v>
      </c>
      <c r="M1870" s="84">
        <f t="shared" si="116"/>
        <v>33847.4</v>
      </c>
      <c r="N1870" s="39"/>
    </row>
    <row r="1871" spans="1:14" s="1" customFormat="1" ht="39.950000000000003" customHeight="1" x14ac:dyDescent="0.25">
      <c r="A1871" s="23">
        <v>1183</v>
      </c>
      <c r="B1871" s="5" t="s">
        <v>1744</v>
      </c>
      <c r="C1871" s="18" t="s">
        <v>942</v>
      </c>
      <c r="D1871" s="85" t="s">
        <v>1833</v>
      </c>
      <c r="E1871" s="66" t="s">
        <v>1098</v>
      </c>
      <c r="F1871" s="14" t="s">
        <v>1099</v>
      </c>
      <c r="G1871" s="78">
        <v>36000</v>
      </c>
      <c r="H1871" s="78"/>
      <c r="I1871" s="83">
        <f t="shared" si="118"/>
        <v>1033.2</v>
      </c>
      <c r="J1871" s="83">
        <f t="shared" si="115"/>
        <v>1094.4000000000001</v>
      </c>
      <c r="K1871" s="83">
        <v>25</v>
      </c>
      <c r="L1871" s="84">
        <f t="shared" si="117"/>
        <v>2152.6000000000004</v>
      </c>
      <c r="M1871" s="84">
        <f t="shared" si="116"/>
        <v>33847.4</v>
      </c>
      <c r="N1871" s="39"/>
    </row>
    <row r="1872" spans="1:14" s="1" customFormat="1" ht="39.950000000000003" customHeight="1" x14ac:dyDescent="0.25">
      <c r="A1872" s="23">
        <v>1184</v>
      </c>
      <c r="B1872" s="5" t="s">
        <v>1754</v>
      </c>
      <c r="C1872" s="18" t="s">
        <v>942</v>
      </c>
      <c r="D1872" s="85" t="s">
        <v>1833</v>
      </c>
      <c r="E1872" s="66" t="s">
        <v>1098</v>
      </c>
      <c r="F1872" s="14" t="s">
        <v>1099</v>
      </c>
      <c r="G1872" s="78">
        <v>36000</v>
      </c>
      <c r="H1872" s="78"/>
      <c r="I1872" s="83">
        <f t="shared" si="118"/>
        <v>1033.2</v>
      </c>
      <c r="J1872" s="83">
        <f t="shared" si="115"/>
        <v>1094.4000000000001</v>
      </c>
      <c r="K1872" s="83">
        <v>25</v>
      </c>
      <c r="L1872" s="84">
        <f t="shared" si="117"/>
        <v>2152.6000000000004</v>
      </c>
      <c r="M1872" s="84">
        <f t="shared" si="116"/>
        <v>33847.4</v>
      </c>
      <c r="N1872" s="39"/>
    </row>
    <row r="1873" spans="1:14" s="1" customFormat="1" ht="39.950000000000003" customHeight="1" x14ac:dyDescent="0.25">
      <c r="A1873" s="23">
        <v>1185</v>
      </c>
      <c r="B1873" s="5" t="s">
        <v>1661</v>
      </c>
      <c r="C1873" s="18" t="s">
        <v>942</v>
      </c>
      <c r="D1873" s="85" t="s">
        <v>1833</v>
      </c>
      <c r="E1873" s="66" t="s">
        <v>1098</v>
      </c>
      <c r="F1873" s="14" t="s">
        <v>1099</v>
      </c>
      <c r="G1873" s="78">
        <v>36000</v>
      </c>
      <c r="H1873" s="83"/>
      <c r="I1873" s="83">
        <f t="shared" si="118"/>
        <v>1033.2</v>
      </c>
      <c r="J1873" s="83">
        <f t="shared" si="115"/>
        <v>1094.4000000000001</v>
      </c>
      <c r="K1873" s="83">
        <v>25</v>
      </c>
      <c r="L1873" s="84">
        <f t="shared" si="117"/>
        <v>2152.6000000000004</v>
      </c>
      <c r="M1873" s="84">
        <f t="shared" si="116"/>
        <v>33847.4</v>
      </c>
      <c r="N1873" s="39"/>
    </row>
    <row r="1874" spans="1:14" s="4" customFormat="1" ht="20.100000000000001" customHeight="1" x14ac:dyDescent="0.25">
      <c r="A1874" s="105" t="s">
        <v>0</v>
      </c>
      <c r="B1874" s="105"/>
      <c r="C1874" s="105"/>
      <c r="D1874" s="105"/>
      <c r="E1874" s="105"/>
      <c r="F1874" s="105"/>
      <c r="G1874" s="105"/>
      <c r="H1874" s="105"/>
      <c r="I1874" s="105"/>
      <c r="J1874" s="105"/>
      <c r="K1874" s="105"/>
      <c r="L1874" s="105"/>
      <c r="M1874" s="105"/>
    </row>
    <row r="1875" spans="1:14" s="4" customFormat="1" ht="20.100000000000001" customHeight="1" x14ac:dyDescent="0.25">
      <c r="A1875" s="105" t="s">
        <v>1</v>
      </c>
      <c r="B1875" s="105"/>
      <c r="C1875" s="105"/>
      <c r="D1875" s="105"/>
      <c r="E1875" s="105"/>
      <c r="F1875" s="105"/>
      <c r="G1875" s="105"/>
      <c r="H1875" s="105"/>
      <c r="I1875" s="105"/>
      <c r="J1875" s="105"/>
      <c r="K1875" s="105"/>
      <c r="L1875" s="105"/>
      <c r="M1875" s="105"/>
    </row>
    <row r="1876" spans="1:14" s="4" customFormat="1" ht="20.100000000000001" customHeight="1" x14ac:dyDescent="0.25">
      <c r="A1876" s="105" t="s">
        <v>2</v>
      </c>
      <c r="B1876" s="105"/>
      <c r="C1876" s="105"/>
      <c r="D1876" s="105"/>
      <c r="E1876" s="105"/>
      <c r="F1876" s="105"/>
      <c r="G1876" s="105"/>
      <c r="H1876" s="105"/>
      <c r="I1876" s="105"/>
      <c r="J1876" s="105"/>
      <c r="K1876" s="105"/>
      <c r="L1876" s="105"/>
      <c r="M1876" s="105"/>
    </row>
    <row r="1877" spans="1:14" s="4" customFormat="1" ht="20.100000000000001" customHeight="1" x14ac:dyDescent="0.25">
      <c r="A1877" s="22"/>
      <c r="B1877" s="34"/>
      <c r="C1877" s="15"/>
      <c r="D1877" s="32"/>
      <c r="E1877" s="32"/>
      <c r="F1877" s="13"/>
      <c r="G1877" s="9"/>
      <c r="H1877" s="10"/>
      <c r="I1877" s="10"/>
      <c r="J1877" s="9"/>
      <c r="K1877" s="10"/>
      <c r="L1877" s="9"/>
      <c r="M1877" s="10"/>
    </row>
    <row r="1878" spans="1:14" s="4" customFormat="1" ht="20.100000000000001" customHeight="1" x14ac:dyDescent="0.25">
      <c r="A1878" s="105" t="s">
        <v>3</v>
      </c>
      <c r="B1878" s="105"/>
      <c r="C1878" s="105"/>
      <c r="D1878" s="105"/>
      <c r="E1878" s="105"/>
      <c r="F1878" s="105"/>
      <c r="G1878" s="105"/>
      <c r="H1878" s="105"/>
      <c r="I1878" s="105"/>
      <c r="J1878" s="105"/>
      <c r="K1878" s="105"/>
      <c r="L1878" s="105"/>
      <c r="M1878" s="105"/>
    </row>
    <row r="1879" spans="1:14" s="4" customFormat="1" ht="20.100000000000001" customHeight="1" x14ac:dyDescent="0.25">
      <c r="A1879" s="105" t="s">
        <v>1849</v>
      </c>
      <c r="B1879" s="105"/>
      <c r="C1879" s="105"/>
      <c r="D1879" s="105"/>
      <c r="E1879" s="105"/>
      <c r="F1879" s="105"/>
      <c r="G1879" s="105"/>
      <c r="H1879" s="105"/>
      <c r="I1879" s="105"/>
      <c r="J1879" s="105"/>
      <c r="K1879" s="105"/>
      <c r="L1879" s="105"/>
      <c r="M1879" s="105"/>
    </row>
    <row r="1880" spans="1:14" s="4" customFormat="1" ht="20.100000000000001" customHeight="1" x14ac:dyDescent="0.25">
      <c r="A1880" s="22"/>
      <c r="B1880" s="34"/>
      <c r="C1880" s="15"/>
      <c r="D1880" s="32"/>
      <c r="E1880" s="32"/>
      <c r="F1880" s="13"/>
      <c r="G1880" s="9"/>
      <c r="H1880" s="10"/>
      <c r="I1880" s="10"/>
      <c r="J1880" s="9"/>
      <c r="K1880" s="10"/>
      <c r="L1880" s="9"/>
      <c r="M1880" s="10"/>
    </row>
    <row r="1881" spans="1:14" s="4" customFormat="1" ht="20.100000000000001" customHeight="1" x14ac:dyDescent="0.25">
      <c r="A1881" s="106" t="s">
        <v>1850</v>
      </c>
      <c r="B1881" s="106"/>
      <c r="C1881" s="106"/>
      <c r="D1881" s="106"/>
      <c r="E1881" s="106"/>
      <c r="F1881" s="106"/>
      <c r="G1881" s="106"/>
      <c r="H1881" s="106"/>
      <c r="I1881" s="106"/>
      <c r="J1881" s="106"/>
      <c r="K1881" s="106"/>
      <c r="L1881" s="106"/>
      <c r="M1881" s="106"/>
    </row>
    <row r="1882" spans="1:14" s="1" customFormat="1" ht="20.100000000000001" customHeight="1" thickBot="1" x14ac:dyDescent="0.3">
      <c r="A1882" s="22"/>
      <c r="B1882" s="34"/>
      <c r="C1882" s="15"/>
      <c r="D1882" s="32"/>
      <c r="E1882" s="32"/>
      <c r="F1882" s="13"/>
      <c r="G1882" s="9"/>
      <c r="H1882" s="10"/>
      <c r="I1882" s="10"/>
      <c r="J1882" s="9"/>
      <c r="K1882" s="10"/>
      <c r="L1882" s="9"/>
      <c r="M1882" s="10"/>
    </row>
    <row r="1883" spans="1:14" s="1" customFormat="1" ht="30" customHeight="1" x14ac:dyDescent="0.25">
      <c r="A1883" s="81" t="s">
        <v>508</v>
      </c>
      <c r="B1883" s="61" t="s">
        <v>4</v>
      </c>
      <c r="C1883" s="62" t="s">
        <v>943</v>
      </c>
      <c r="D1883" s="63" t="s">
        <v>5</v>
      </c>
      <c r="E1883" s="61" t="s">
        <v>6</v>
      </c>
      <c r="F1883" s="62" t="s">
        <v>7</v>
      </c>
      <c r="G1883" s="61" t="s">
        <v>8</v>
      </c>
      <c r="H1883" s="64" t="s">
        <v>10</v>
      </c>
      <c r="I1883" s="64" t="s">
        <v>9</v>
      </c>
      <c r="J1883" s="65" t="s">
        <v>11</v>
      </c>
      <c r="K1883" s="61" t="s">
        <v>541</v>
      </c>
      <c r="L1883" s="65" t="s">
        <v>542</v>
      </c>
      <c r="M1883" s="64" t="s">
        <v>12</v>
      </c>
    </row>
    <row r="1884" spans="1:14" s="1" customFormat="1" ht="39.950000000000003" customHeight="1" x14ac:dyDescent="0.25">
      <c r="A1884" s="23">
        <v>1186</v>
      </c>
      <c r="B1884" s="5" t="s">
        <v>1717</v>
      </c>
      <c r="C1884" s="19" t="s">
        <v>942</v>
      </c>
      <c r="D1884" s="85" t="s">
        <v>1833</v>
      </c>
      <c r="E1884" s="66" t="s">
        <v>1098</v>
      </c>
      <c r="F1884" s="14" t="s">
        <v>1099</v>
      </c>
      <c r="G1884" s="78">
        <v>36000</v>
      </c>
      <c r="H1884" s="83"/>
      <c r="I1884" s="83">
        <f t="shared" si="118"/>
        <v>1033.2</v>
      </c>
      <c r="J1884" s="83">
        <f t="shared" si="115"/>
        <v>1094.4000000000001</v>
      </c>
      <c r="K1884" s="83">
        <v>25</v>
      </c>
      <c r="L1884" s="84">
        <f t="shared" si="117"/>
        <v>2152.6000000000004</v>
      </c>
      <c r="M1884" s="84">
        <f t="shared" si="116"/>
        <v>33847.4</v>
      </c>
      <c r="N1884" s="39"/>
    </row>
    <row r="1885" spans="1:14" s="1" customFormat="1" ht="39.950000000000003" customHeight="1" x14ac:dyDescent="0.25">
      <c r="A1885" s="23">
        <v>1187</v>
      </c>
      <c r="B1885" s="5" t="s">
        <v>1718</v>
      </c>
      <c r="C1885" s="19" t="s">
        <v>944</v>
      </c>
      <c r="D1885" s="85" t="s">
        <v>1833</v>
      </c>
      <c r="E1885" s="66" t="s">
        <v>1098</v>
      </c>
      <c r="F1885" s="14" t="s">
        <v>1099</v>
      </c>
      <c r="G1885" s="78">
        <v>36000</v>
      </c>
      <c r="H1885" s="83"/>
      <c r="I1885" s="83">
        <f t="shared" si="118"/>
        <v>1033.2</v>
      </c>
      <c r="J1885" s="83">
        <f t="shared" si="115"/>
        <v>1094.4000000000001</v>
      </c>
      <c r="K1885" s="83">
        <v>25</v>
      </c>
      <c r="L1885" s="84">
        <f t="shared" si="117"/>
        <v>2152.6000000000004</v>
      </c>
      <c r="M1885" s="84">
        <f t="shared" si="116"/>
        <v>33847.4</v>
      </c>
      <c r="N1885" s="39"/>
    </row>
    <row r="1886" spans="1:14" s="1" customFormat="1" ht="39.950000000000003" customHeight="1" x14ac:dyDescent="0.25">
      <c r="A1886" s="23">
        <v>1188</v>
      </c>
      <c r="B1886" s="5" t="s">
        <v>1752</v>
      </c>
      <c r="C1886" s="18" t="s">
        <v>944</v>
      </c>
      <c r="D1886" s="85" t="s">
        <v>1833</v>
      </c>
      <c r="E1886" s="66" t="s">
        <v>1098</v>
      </c>
      <c r="F1886" s="14" t="s">
        <v>1099</v>
      </c>
      <c r="G1886" s="78">
        <v>36000</v>
      </c>
      <c r="H1886" s="78"/>
      <c r="I1886" s="83">
        <f t="shared" si="118"/>
        <v>1033.2</v>
      </c>
      <c r="J1886" s="83">
        <f t="shared" si="115"/>
        <v>1094.4000000000001</v>
      </c>
      <c r="K1886" s="83">
        <v>25</v>
      </c>
      <c r="L1886" s="84">
        <f t="shared" si="117"/>
        <v>2152.6000000000004</v>
      </c>
      <c r="M1886" s="84">
        <f t="shared" si="116"/>
        <v>33847.4</v>
      </c>
      <c r="N1886" s="39"/>
    </row>
    <row r="1887" spans="1:14" s="1" customFormat="1" ht="39.950000000000003" customHeight="1" x14ac:dyDescent="0.25">
      <c r="A1887" s="23">
        <v>1189</v>
      </c>
      <c r="B1887" s="5" t="s">
        <v>1753</v>
      </c>
      <c r="C1887" s="18" t="s">
        <v>944</v>
      </c>
      <c r="D1887" s="85" t="s">
        <v>1833</v>
      </c>
      <c r="E1887" s="66" t="s">
        <v>1098</v>
      </c>
      <c r="F1887" s="14" t="s">
        <v>1099</v>
      </c>
      <c r="G1887" s="78">
        <v>36000</v>
      </c>
      <c r="H1887" s="78"/>
      <c r="I1887" s="83">
        <f t="shared" si="118"/>
        <v>1033.2</v>
      </c>
      <c r="J1887" s="83">
        <f t="shared" si="115"/>
        <v>1094.4000000000001</v>
      </c>
      <c r="K1887" s="83">
        <v>25</v>
      </c>
      <c r="L1887" s="84">
        <f t="shared" si="117"/>
        <v>2152.6000000000004</v>
      </c>
      <c r="M1887" s="84">
        <f t="shared" si="116"/>
        <v>33847.4</v>
      </c>
      <c r="N1887" s="39"/>
    </row>
    <row r="1888" spans="1:14" s="1" customFormat="1" ht="39.950000000000003" customHeight="1" x14ac:dyDescent="0.25">
      <c r="A1888" s="23">
        <v>1190</v>
      </c>
      <c r="B1888" s="5" t="s">
        <v>1725</v>
      </c>
      <c r="C1888" s="19" t="s">
        <v>942</v>
      </c>
      <c r="D1888" s="85" t="s">
        <v>1833</v>
      </c>
      <c r="E1888" s="66" t="s">
        <v>1098</v>
      </c>
      <c r="F1888" s="14" t="s">
        <v>1099</v>
      </c>
      <c r="G1888" s="78">
        <v>36000</v>
      </c>
      <c r="H1888" s="83"/>
      <c r="I1888" s="83">
        <f t="shared" si="118"/>
        <v>1033.2</v>
      </c>
      <c r="J1888" s="83">
        <f t="shared" si="115"/>
        <v>1094.4000000000001</v>
      </c>
      <c r="K1888" s="83">
        <v>25</v>
      </c>
      <c r="L1888" s="84">
        <f t="shared" si="117"/>
        <v>2152.6000000000004</v>
      </c>
      <c r="M1888" s="84">
        <f t="shared" si="116"/>
        <v>33847.4</v>
      </c>
      <c r="N1888" s="39"/>
    </row>
    <row r="1889" spans="1:14" s="1" customFormat="1" ht="39.950000000000003" customHeight="1" x14ac:dyDescent="0.25">
      <c r="A1889" s="23">
        <v>1191</v>
      </c>
      <c r="B1889" s="5" t="s">
        <v>1733</v>
      </c>
      <c r="C1889" s="19" t="s">
        <v>942</v>
      </c>
      <c r="D1889" s="85" t="s">
        <v>1833</v>
      </c>
      <c r="E1889" s="66" t="s">
        <v>1098</v>
      </c>
      <c r="F1889" s="14" t="s">
        <v>1099</v>
      </c>
      <c r="G1889" s="78">
        <v>36000</v>
      </c>
      <c r="H1889" s="83"/>
      <c r="I1889" s="83">
        <f t="shared" si="118"/>
        <v>1033.2</v>
      </c>
      <c r="J1889" s="83">
        <f t="shared" si="115"/>
        <v>1094.4000000000001</v>
      </c>
      <c r="K1889" s="83">
        <v>25</v>
      </c>
      <c r="L1889" s="84">
        <f t="shared" si="117"/>
        <v>2152.6000000000004</v>
      </c>
      <c r="M1889" s="84">
        <f t="shared" si="116"/>
        <v>33847.4</v>
      </c>
      <c r="N1889" s="39"/>
    </row>
    <row r="1890" spans="1:14" s="1" customFormat="1" ht="39.950000000000003" customHeight="1" x14ac:dyDescent="0.25">
      <c r="A1890" s="23">
        <v>1192</v>
      </c>
      <c r="B1890" s="5" t="s">
        <v>1737</v>
      </c>
      <c r="C1890" s="19" t="s">
        <v>942</v>
      </c>
      <c r="D1890" s="85" t="s">
        <v>1833</v>
      </c>
      <c r="E1890" s="66" t="s">
        <v>1098</v>
      </c>
      <c r="F1890" s="14" t="s">
        <v>1099</v>
      </c>
      <c r="G1890" s="78">
        <v>36000</v>
      </c>
      <c r="H1890" s="83"/>
      <c r="I1890" s="83">
        <f t="shared" si="118"/>
        <v>1033.2</v>
      </c>
      <c r="J1890" s="83">
        <f t="shared" si="115"/>
        <v>1094.4000000000001</v>
      </c>
      <c r="K1890" s="83">
        <v>25</v>
      </c>
      <c r="L1890" s="84">
        <f t="shared" si="117"/>
        <v>2152.6000000000004</v>
      </c>
      <c r="M1890" s="84">
        <f t="shared" si="116"/>
        <v>33847.4</v>
      </c>
      <c r="N1890" s="39"/>
    </row>
    <row r="1891" spans="1:14" s="1" customFormat="1" ht="39.950000000000003" customHeight="1" x14ac:dyDescent="0.25">
      <c r="A1891" s="23">
        <v>1193</v>
      </c>
      <c r="B1891" s="5" t="s">
        <v>1716</v>
      </c>
      <c r="C1891" s="19" t="s">
        <v>942</v>
      </c>
      <c r="D1891" s="85" t="s">
        <v>1833</v>
      </c>
      <c r="E1891" s="66" t="s">
        <v>1098</v>
      </c>
      <c r="F1891" s="14" t="s">
        <v>1099</v>
      </c>
      <c r="G1891" s="78">
        <v>36000</v>
      </c>
      <c r="H1891" s="83"/>
      <c r="I1891" s="83">
        <f t="shared" si="118"/>
        <v>1033.2</v>
      </c>
      <c r="J1891" s="83">
        <f t="shared" si="115"/>
        <v>1094.4000000000001</v>
      </c>
      <c r="K1891" s="83">
        <v>25</v>
      </c>
      <c r="L1891" s="84">
        <f t="shared" si="117"/>
        <v>2152.6000000000004</v>
      </c>
      <c r="M1891" s="84">
        <f t="shared" si="116"/>
        <v>33847.4</v>
      </c>
      <c r="N1891" s="39"/>
    </row>
    <row r="1892" spans="1:14" s="1" customFormat="1" ht="39.950000000000003" customHeight="1" x14ac:dyDescent="0.25">
      <c r="A1892" s="23">
        <v>1194</v>
      </c>
      <c r="B1892" s="5" t="s">
        <v>1595</v>
      </c>
      <c r="C1892" s="18" t="s">
        <v>942</v>
      </c>
      <c r="D1892" s="85" t="s">
        <v>1833</v>
      </c>
      <c r="E1892" s="66" t="s">
        <v>1098</v>
      </c>
      <c r="F1892" s="14" t="s">
        <v>1099</v>
      </c>
      <c r="G1892" s="80">
        <v>10000</v>
      </c>
      <c r="H1892" s="78"/>
      <c r="I1892" s="78">
        <f t="shared" si="118"/>
        <v>287</v>
      </c>
      <c r="J1892" s="78">
        <f t="shared" si="115"/>
        <v>304</v>
      </c>
      <c r="K1892" s="78">
        <v>25</v>
      </c>
      <c r="L1892" s="78">
        <f>+I1892+H1892+J1892+K1892</f>
        <v>616</v>
      </c>
      <c r="M1892" s="78">
        <f t="shared" si="116"/>
        <v>9384</v>
      </c>
      <c r="N1892" s="39"/>
    </row>
    <row r="1893" spans="1:14" s="1" customFormat="1" ht="39.950000000000003" customHeight="1" x14ac:dyDescent="0.25">
      <c r="A1893" s="23">
        <v>1195</v>
      </c>
      <c r="B1893" s="5" t="s">
        <v>1677</v>
      </c>
      <c r="C1893" s="18" t="s">
        <v>942</v>
      </c>
      <c r="D1893" s="85" t="s">
        <v>1833</v>
      </c>
      <c r="E1893" s="66" t="s">
        <v>1098</v>
      </c>
      <c r="F1893" s="14" t="s">
        <v>1099</v>
      </c>
      <c r="G1893" s="78">
        <v>36000</v>
      </c>
      <c r="H1893" s="83"/>
      <c r="I1893" s="83">
        <f t="shared" si="118"/>
        <v>1033.2</v>
      </c>
      <c r="J1893" s="83">
        <f t="shared" si="115"/>
        <v>1094.4000000000001</v>
      </c>
      <c r="K1893" s="83">
        <v>25</v>
      </c>
      <c r="L1893" s="84">
        <f t="shared" ref="L1893:L1923" si="119">+H1893+I1893+J1893+K1893</f>
        <v>2152.6000000000004</v>
      </c>
      <c r="M1893" s="84">
        <f t="shared" si="116"/>
        <v>33847.4</v>
      </c>
      <c r="N1893" s="39"/>
    </row>
    <row r="1894" spans="1:14" s="1" customFormat="1" ht="39.950000000000003" customHeight="1" x14ac:dyDescent="0.25">
      <c r="A1894" s="23">
        <v>1196</v>
      </c>
      <c r="B1894" s="5" t="s">
        <v>1678</v>
      </c>
      <c r="C1894" s="18" t="s">
        <v>942</v>
      </c>
      <c r="D1894" s="85" t="s">
        <v>1833</v>
      </c>
      <c r="E1894" s="66" t="s">
        <v>1098</v>
      </c>
      <c r="F1894" s="14" t="s">
        <v>1099</v>
      </c>
      <c r="G1894" s="78">
        <v>36000</v>
      </c>
      <c r="H1894" s="83"/>
      <c r="I1894" s="83">
        <f t="shared" si="118"/>
        <v>1033.2</v>
      </c>
      <c r="J1894" s="83">
        <f t="shared" si="115"/>
        <v>1094.4000000000001</v>
      </c>
      <c r="K1894" s="83">
        <v>25</v>
      </c>
      <c r="L1894" s="84">
        <f t="shared" si="119"/>
        <v>2152.6000000000004</v>
      </c>
      <c r="M1894" s="84">
        <f t="shared" si="116"/>
        <v>33847.4</v>
      </c>
      <c r="N1894" s="39"/>
    </row>
    <row r="1895" spans="1:14" s="1" customFormat="1" ht="39.950000000000003" customHeight="1" x14ac:dyDescent="0.25">
      <c r="A1895" s="23">
        <v>1197</v>
      </c>
      <c r="B1895" s="5" t="s">
        <v>1679</v>
      </c>
      <c r="C1895" s="18" t="s">
        <v>942</v>
      </c>
      <c r="D1895" s="85" t="s">
        <v>1833</v>
      </c>
      <c r="E1895" s="66" t="s">
        <v>1098</v>
      </c>
      <c r="F1895" s="14" t="s">
        <v>1099</v>
      </c>
      <c r="G1895" s="78">
        <v>36000</v>
      </c>
      <c r="H1895" s="83"/>
      <c r="I1895" s="83">
        <f t="shared" si="118"/>
        <v>1033.2</v>
      </c>
      <c r="J1895" s="83">
        <f t="shared" si="115"/>
        <v>1094.4000000000001</v>
      </c>
      <c r="K1895" s="83">
        <v>25</v>
      </c>
      <c r="L1895" s="84">
        <f t="shared" si="119"/>
        <v>2152.6000000000004</v>
      </c>
      <c r="M1895" s="84">
        <f t="shared" si="116"/>
        <v>33847.4</v>
      </c>
      <c r="N1895" s="39"/>
    </row>
    <row r="1896" spans="1:14" s="1" customFormat="1" ht="39.950000000000003" customHeight="1" x14ac:dyDescent="0.25">
      <c r="A1896" s="23">
        <v>1198</v>
      </c>
      <c r="B1896" s="14" t="s">
        <v>1680</v>
      </c>
      <c r="C1896" s="18" t="s">
        <v>944</v>
      </c>
      <c r="D1896" s="85" t="s">
        <v>1833</v>
      </c>
      <c r="E1896" s="66" t="s">
        <v>1098</v>
      </c>
      <c r="F1896" s="14" t="s">
        <v>1099</v>
      </c>
      <c r="G1896" s="78">
        <v>36000</v>
      </c>
      <c r="H1896" s="83"/>
      <c r="I1896" s="83">
        <f t="shared" si="118"/>
        <v>1033.2</v>
      </c>
      <c r="J1896" s="83">
        <f t="shared" si="115"/>
        <v>1094.4000000000001</v>
      </c>
      <c r="K1896" s="83">
        <v>25</v>
      </c>
      <c r="L1896" s="84">
        <f t="shared" si="119"/>
        <v>2152.6000000000004</v>
      </c>
      <c r="M1896" s="84">
        <f t="shared" si="116"/>
        <v>33847.4</v>
      </c>
      <c r="N1896" s="39"/>
    </row>
    <row r="1897" spans="1:14" s="1" customFormat="1" ht="39.950000000000003" customHeight="1" x14ac:dyDescent="0.25">
      <c r="A1897" s="23">
        <v>1199</v>
      </c>
      <c r="B1897" s="5" t="s">
        <v>1681</v>
      </c>
      <c r="C1897" s="18" t="s">
        <v>942</v>
      </c>
      <c r="D1897" s="85" t="s">
        <v>1833</v>
      </c>
      <c r="E1897" s="66" t="s">
        <v>1098</v>
      </c>
      <c r="F1897" s="14" t="s">
        <v>1099</v>
      </c>
      <c r="G1897" s="78">
        <v>36000</v>
      </c>
      <c r="H1897" s="83"/>
      <c r="I1897" s="83">
        <f t="shared" si="118"/>
        <v>1033.2</v>
      </c>
      <c r="J1897" s="83">
        <f t="shared" si="115"/>
        <v>1094.4000000000001</v>
      </c>
      <c r="K1897" s="83">
        <v>25</v>
      </c>
      <c r="L1897" s="84">
        <f t="shared" si="119"/>
        <v>2152.6000000000004</v>
      </c>
      <c r="M1897" s="84">
        <f t="shared" si="116"/>
        <v>33847.4</v>
      </c>
      <c r="N1897" s="39"/>
    </row>
    <row r="1898" spans="1:14" s="1" customFormat="1" ht="39.950000000000003" customHeight="1" x14ac:dyDescent="0.25">
      <c r="A1898" s="23">
        <v>1200</v>
      </c>
      <c r="B1898" s="5" t="s">
        <v>1682</v>
      </c>
      <c r="C1898" s="18" t="s">
        <v>942</v>
      </c>
      <c r="D1898" s="85" t="s">
        <v>1833</v>
      </c>
      <c r="E1898" s="66" t="s">
        <v>1098</v>
      </c>
      <c r="F1898" s="14" t="s">
        <v>1099</v>
      </c>
      <c r="G1898" s="78">
        <v>36000</v>
      </c>
      <c r="H1898" s="83"/>
      <c r="I1898" s="83">
        <f t="shared" si="118"/>
        <v>1033.2</v>
      </c>
      <c r="J1898" s="83">
        <f t="shared" si="115"/>
        <v>1094.4000000000001</v>
      </c>
      <c r="K1898" s="83">
        <v>25</v>
      </c>
      <c r="L1898" s="84">
        <f t="shared" si="119"/>
        <v>2152.6000000000004</v>
      </c>
      <c r="M1898" s="84">
        <f t="shared" si="116"/>
        <v>33847.4</v>
      </c>
      <c r="N1898" s="39"/>
    </row>
    <row r="1899" spans="1:14" s="1" customFormat="1" ht="39.950000000000003" customHeight="1" x14ac:dyDescent="0.25">
      <c r="A1899" s="23">
        <v>1201</v>
      </c>
      <c r="B1899" s="14" t="s">
        <v>1683</v>
      </c>
      <c r="C1899" s="18" t="s">
        <v>944</v>
      </c>
      <c r="D1899" s="85" t="s">
        <v>1833</v>
      </c>
      <c r="E1899" s="66" t="s">
        <v>1098</v>
      </c>
      <c r="F1899" s="14" t="s">
        <v>1099</v>
      </c>
      <c r="G1899" s="78">
        <v>36000</v>
      </c>
      <c r="H1899" s="83"/>
      <c r="I1899" s="83">
        <f t="shared" si="118"/>
        <v>1033.2</v>
      </c>
      <c r="J1899" s="83">
        <f t="shared" si="115"/>
        <v>1094.4000000000001</v>
      </c>
      <c r="K1899" s="83">
        <v>25</v>
      </c>
      <c r="L1899" s="84">
        <f t="shared" si="119"/>
        <v>2152.6000000000004</v>
      </c>
      <c r="M1899" s="84">
        <f t="shared" si="116"/>
        <v>33847.4</v>
      </c>
      <c r="N1899" s="39"/>
    </row>
    <row r="1900" spans="1:14" s="1" customFormat="1" ht="39.950000000000003" customHeight="1" x14ac:dyDescent="0.25">
      <c r="A1900" s="23">
        <v>1202</v>
      </c>
      <c r="B1900" s="5" t="s">
        <v>1684</v>
      </c>
      <c r="C1900" s="18" t="s">
        <v>944</v>
      </c>
      <c r="D1900" s="85" t="s">
        <v>1833</v>
      </c>
      <c r="E1900" s="66" t="s">
        <v>1098</v>
      </c>
      <c r="F1900" s="14" t="s">
        <v>1099</v>
      </c>
      <c r="G1900" s="78">
        <v>36000</v>
      </c>
      <c r="H1900" s="83"/>
      <c r="I1900" s="83">
        <f t="shared" si="118"/>
        <v>1033.2</v>
      </c>
      <c r="J1900" s="83">
        <f t="shared" si="115"/>
        <v>1094.4000000000001</v>
      </c>
      <c r="K1900" s="83">
        <v>25</v>
      </c>
      <c r="L1900" s="84">
        <f t="shared" si="119"/>
        <v>2152.6000000000004</v>
      </c>
      <c r="M1900" s="84">
        <f t="shared" si="116"/>
        <v>33847.4</v>
      </c>
      <c r="N1900" s="39"/>
    </row>
    <row r="1901" spans="1:14" s="1" customFormat="1" ht="39.950000000000003" customHeight="1" x14ac:dyDescent="0.25">
      <c r="A1901" s="23">
        <v>1203</v>
      </c>
      <c r="B1901" s="14" t="s">
        <v>1685</v>
      </c>
      <c r="C1901" s="18" t="s">
        <v>942</v>
      </c>
      <c r="D1901" s="85" t="s">
        <v>1833</v>
      </c>
      <c r="E1901" s="66" t="s">
        <v>1098</v>
      </c>
      <c r="F1901" s="14" t="s">
        <v>1099</v>
      </c>
      <c r="G1901" s="78">
        <v>36000</v>
      </c>
      <c r="H1901" s="83"/>
      <c r="I1901" s="83">
        <f t="shared" si="118"/>
        <v>1033.2</v>
      </c>
      <c r="J1901" s="83">
        <f t="shared" si="115"/>
        <v>1094.4000000000001</v>
      </c>
      <c r="K1901" s="83">
        <v>25</v>
      </c>
      <c r="L1901" s="84">
        <f t="shared" si="119"/>
        <v>2152.6000000000004</v>
      </c>
      <c r="M1901" s="84">
        <f t="shared" si="116"/>
        <v>33847.4</v>
      </c>
      <c r="N1901" s="39"/>
    </row>
    <row r="1902" spans="1:14" s="4" customFormat="1" ht="20.100000000000001" customHeight="1" x14ac:dyDescent="0.25">
      <c r="A1902" s="105" t="s">
        <v>0</v>
      </c>
      <c r="B1902" s="105"/>
      <c r="C1902" s="105"/>
      <c r="D1902" s="105"/>
      <c r="E1902" s="105"/>
      <c r="F1902" s="105"/>
      <c r="G1902" s="105"/>
      <c r="H1902" s="105"/>
      <c r="I1902" s="105"/>
      <c r="J1902" s="105"/>
      <c r="K1902" s="105"/>
      <c r="L1902" s="105"/>
      <c r="M1902" s="105"/>
    </row>
    <row r="1903" spans="1:14" s="4" customFormat="1" ht="20.100000000000001" customHeight="1" x14ac:dyDescent="0.25">
      <c r="A1903" s="105" t="s">
        <v>1</v>
      </c>
      <c r="B1903" s="105"/>
      <c r="C1903" s="105"/>
      <c r="D1903" s="105"/>
      <c r="E1903" s="105"/>
      <c r="F1903" s="105"/>
      <c r="G1903" s="105"/>
      <c r="H1903" s="105"/>
      <c r="I1903" s="105"/>
      <c r="J1903" s="105"/>
      <c r="K1903" s="105"/>
      <c r="L1903" s="105"/>
      <c r="M1903" s="105"/>
    </row>
    <row r="1904" spans="1:14" s="4" customFormat="1" ht="20.100000000000001" customHeight="1" x14ac:dyDescent="0.25">
      <c r="A1904" s="105" t="s">
        <v>2</v>
      </c>
      <c r="B1904" s="105"/>
      <c r="C1904" s="105"/>
      <c r="D1904" s="105"/>
      <c r="E1904" s="105"/>
      <c r="F1904" s="105"/>
      <c r="G1904" s="105"/>
      <c r="H1904" s="105"/>
      <c r="I1904" s="105"/>
      <c r="J1904" s="105"/>
      <c r="K1904" s="105"/>
      <c r="L1904" s="105"/>
      <c r="M1904" s="105"/>
    </row>
    <row r="1905" spans="1:14" s="4" customFormat="1" ht="20.100000000000001" customHeight="1" x14ac:dyDescent="0.25">
      <c r="A1905" s="22"/>
      <c r="B1905" s="34"/>
      <c r="C1905" s="15"/>
      <c r="D1905" s="32"/>
      <c r="E1905" s="32"/>
      <c r="F1905" s="13"/>
      <c r="G1905" s="9"/>
      <c r="H1905" s="10"/>
      <c r="I1905" s="10"/>
      <c r="J1905" s="9"/>
      <c r="K1905" s="10"/>
      <c r="L1905" s="9"/>
      <c r="M1905" s="10"/>
    </row>
    <row r="1906" spans="1:14" s="4" customFormat="1" ht="20.100000000000001" customHeight="1" x14ac:dyDescent="0.25">
      <c r="A1906" s="105" t="s">
        <v>3</v>
      </c>
      <c r="B1906" s="105"/>
      <c r="C1906" s="105"/>
      <c r="D1906" s="105"/>
      <c r="E1906" s="105"/>
      <c r="F1906" s="105"/>
      <c r="G1906" s="105"/>
      <c r="H1906" s="105"/>
      <c r="I1906" s="105"/>
      <c r="J1906" s="105"/>
      <c r="K1906" s="105"/>
      <c r="L1906" s="105"/>
      <c r="M1906" s="105"/>
    </row>
    <row r="1907" spans="1:14" s="4" customFormat="1" ht="20.100000000000001" customHeight="1" x14ac:dyDescent="0.25">
      <c r="A1907" s="105" t="s">
        <v>1849</v>
      </c>
      <c r="B1907" s="105"/>
      <c r="C1907" s="105"/>
      <c r="D1907" s="105"/>
      <c r="E1907" s="105"/>
      <c r="F1907" s="105"/>
      <c r="G1907" s="105"/>
      <c r="H1907" s="105"/>
      <c r="I1907" s="105"/>
      <c r="J1907" s="105"/>
      <c r="K1907" s="105"/>
      <c r="L1907" s="105"/>
      <c r="M1907" s="105"/>
    </row>
    <row r="1908" spans="1:14" s="4" customFormat="1" ht="20.100000000000001" customHeight="1" x14ac:dyDescent="0.25">
      <c r="A1908" s="22"/>
      <c r="B1908" s="34"/>
      <c r="C1908" s="15"/>
      <c r="D1908" s="32"/>
      <c r="E1908" s="32"/>
      <c r="F1908" s="13"/>
      <c r="G1908" s="9"/>
      <c r="H1908" s="10"/>
      <c r="I1908" s="10"/>
      <c r="J1908" s="9"/>
      <c r="K1908" s="10"/>
      <c r="L1908" s="9"/>
      <c r="M1908" s="10"/>
    </row>
    <row r="1909" spans="1:14" s="4" customFormat="1" ht="20.100000000000001" customHeight="1" x14ac:dyDescent="0.25">
      <c r="A1909" s="106" t="s">
        <v>1850</v>
      </c>
      <c r="B1909" s="106"/>
      <c r="C1909" s="106"/>
      <c r="D1909" s="106"/>
      <c r="E1909" s="106"/>
      <c r="F1909" s="106"/>
      <c r="G1909" s="106"/>
      <c r="H1909" s="106"/>
      <c r="I1909" s="106"/>
      <c r="J1909" s="106"/>
      <c r="K1909" s="106"/>
      <c r="L1909" s="106"/>
      <c r="M1909" s="106"/>
    </row>
    <row r="1910" spans="1:14" s="1" customFormat="1" ht="20.100000000000001" customHeight="1" thickBot="1" x14ac:dyDescent="0.3">
      <c r="A1910" s="22"/>
      <c r="B1910" s="34"/>
      <c r="C1910" s="15"/>
      <c r="D1910" s="32"/>
      <c r="E1910" s="32"/>
      <c r="F1910" s="13"/>
      <c r="G1910" s="9"/>
      <c r="H1910" s="10"/>
      <c r="I1910" s="10"/>
      <c r="J1910" s="9"/>
      <c r="K1910" s="10"/>
      <c r="L1910" s="9"/>
      <c r="M1910" s="10"/>
    </row>
    <row r="1911" spans="1:14" s="1" customFormat="1" ht="30" customHeight="1" x14ac:dyDescent="0.25">
      <c r="A1911" s="81" t="s">
        <v>508</v>
      </c>
      <c r="B1911" s="61" t="s">
        <v>4</v>
      </c>
      <c r="C1911" s="62" t="s">
        <v>943</v>
      </c>
      <c r="D1911" s="63" t="s">
        <v>5</v>
      </c>
      <c r="E1911" s="61" t="s">
        <v>6</v>
      </c>
      <c r="F1911" s="62" t="s">
        <v>7</v>
      </c>
      <c r="G1911" s="61" t="s">
        <v>8</v>
      </c>
      <c r="H1911" s="64" t="s">
        <v>10</v>
      </c>
      <c r="I1911" s="64" t="s">
        <v>9</v>
      </c>
      <c r="J1911" s="65" t="s">
        <v>11</v>
      </c>
      <c r="K1911" s="61" t="s">
        <v>541</v>
      </c>
      <c r="L1911" s="65" t="s">
        <v>542</v>
      </c>
      <c r="M1911" s="64" t="s">
        <v>12</v>
      </c>
    </row>
    <row r="1912" spans="1:14" s="1" customFormat="1" ht="39.950000000000003" customHeight="1" x14ac:dyDescent="0.25">
      <c r="A1912" s="23">
        <v>1204</v>
      </c>
      <c r="B1912" s="5" t="s">
        <v>1686</v>
      </c>
      <c r="C1912" s="18" t="s">
        <v>942</v>
      </c>
      <c r="D1912" s="85" t="s">
        <v>1833</v>
      </c>
      <c r="E1912" s="66" t="s">
        <v>1098</v>
      </c>
      <c r="F1912" s="14" t="s">
        <v>1099</v>
      </c>
      <c r="G1912" s="78">
        <v>36000</v>
      </c>
      <c r="H1912" s="83"/>
      <c r="I1912" s="83">
        <f t="shared" si="118"/>
        <v>1033.2</v>
      </c>
      <c r="J1912" s="83">
        <f t="shared" si="115"/>
        <v>1094.4000000000001</v>
      </c>
      <c r="K1912" s="83">
        <v>25</v>
      </c>
      <c r="L1912" s="84">
        <f t="shared" si="119"/>
        <v>2152.6000000000004</v>
      </c>
      <c r="M1912" s="84">
        <f t="shared" si="116"/>
        <v>33847.4</v>
      </c>
      <c r="N1912" s="39"/>
    </row>
    <row r="1913" spans="1:14" s="1" customFormat="1" ht="39.950000000000003" customHeight="1" x14ac:dyDescent="0.25">
      <c r="A1913" s="23">
        <v>1205</v>
      </c>
      <c r="B1913" s="14" t="s">
        <v>1687</v>
      </c>
      <c r="C1913" s="18" t="s">
        <v>942</v>
      </c>
      <c r="D1913" s="85" t="s">
        <v>1833</v>
      </c>
      <c r="E1913" s="66" t="s">
        <v>1098</v>
      </c>
      <c r="F1913" s="14" t="s">
        <v>1099</v>
      </c>
      <c r="G1913" s="78">
        <v>36000</v>
      </c>
      <c r="H1913" s="83"/>
      <c r="I1913" s="83">
        <f t="shared" si="118"/>
        <v>1033.2</v>
      </c>
      <c r="J1913" s="83">
        <f t="shared" si="115"/>
        <v>1094.4000000000001</v>
      </c>
      <c r="K1913" s="83">
        <v>25</v>
      </c>
      <c r="L1913" s="84">
        <f t="shared" si="119"/>
        <v>2152.6000000000004</v>
      </c>
      <c r="M1913" s="84">
        <f t="shared" si="116"/>
        <v>33847.4</v>
      </c>
      <c r="N1913" s="39"/>
    </row>
    <row r="1914" spans="1:14" s="1" customFormat="1" ht="39.950000000000003" customHeight="1" x14ac:dyDescent="0.25">
      <c r="A1914" s="23">
        <v>1206</v>
      </c>
      <c r="B1914" s="5" t="s">
        <v>1742</v>
      </c>
      <c r="C1914" s="19" t="s">
        <v>944</v>
      </c>
      <c r="D1914" s="85" t="s">
        <v>1833</v>
      </c>
      <c r="E1914" s="66" t="s">
        <v>1098</v>
      </c>
      <c r="F1914" s="14" t="s">
        <v>1099</v>
      </c>
      <c r="G1914" s="78">
        <v>36000</v>
      </c>
      <c r="H1914" s="78"/>
      <c r="I1914" s="83">
        <f t="shared" si="118"/>
        <v>1033.2</v>
      </c>
      <c r="J1914" s="83">
        <f t="shared" si="115"/>
        <v>1094.4000000000001</v>
      </c>
      <c r="K1914" s="83">
        <v>25</v>
      </c>
      <c r="L1914" s="84">
        <f t="shared" si="119"/>
        <v>2152.6000000000004</v>
      </c>
      <c r="M1914" s="84">
        <f t="shared" si="116"/>
        <v>33847.4</v>
      </c>
      <c r="N1914" s="39"/>
    </row>
    <row r="1915" spans="1:14" s="1" customFormat="1" ht="39.950000000000003" customHeight="1" x14ac:dyDescent="0.25">
      <c r="A1915" s="23">
        <v>1207</v>
      </c>
      <c r="B1915" s="5" t="s">
        <v>1730</v>
      </c>
      <c r="C1915" s="19" t="s">
        <v>942</v>
      </c>
      <c r="D1915" s="85" t="s">
        <v>1833</v>
      </c>
      <c r="E1915" s="66" t="s">
        <v>1098</v>
      </c>
      <c r="F1915" s="14" t="s">
        <v>1099</v>
      </c>
      <c r="G1915" s="78">
        <v>36000</v>
      </c>
      <c r="H1915" s="83"/>
      <c r="I1915" s="83">
        <f t="shared" si="118"/>
        <v>1033.2</v>
      </c>
      <c r="J1915" s="83">
        <f t="shared" ref="J1915:J2008" si="120">+G1915*3.04%</f>
        <v>1094.4000000000001</v>
      </c>
      <c r="K1915" s="83">
        <v>25</v>
      </c>
      <c r="L1915" s="84">
        <f t="shared" si="119"/>
        <v>2152.6000000000004</v>
      </c>
      <c r="M1915" s="84">
        <f t="shared" si="116"/>
        <v>33847.4</v>
      </c>
      <c r="N1915" s="39"/>
    </row>
    <row r="1916" spans="1:14" s="1" customFormat="1" ht="39.950000000000003" customHeight="1" x14ac:dyDescent="0.25">
      <c r="A1916" s="23">
        <v>1208</v>
      </c>
      <c r="B1916" s="5" t="s">
        <v>1732</v>
      </c>
      <c r="C1916" s="19" t="s">
        <v>942</v>
      </c>
      <c r="D1916" s="85" t="s">
        <v>1833</v>
      </c>
      <c r="E1916" s="66" t="s">
        <v>1098</v>
      </c>
      <c r="F1916" s="14" t="s">
        <v>1099</v>
      </c>
      <c r="G1916" s="78">
        <v>36000</v>
      </c>
      <c r="H1916" s="83"/>
      <c r="I1916" s="83">
        <f t="shared" si="118"/>
        <v>1033.2</v>
      </c>
      <c r="J1916" s="83">
        <f t="shared" si="120"/>
        <v>1094.4000000000001</v>
      </c>
      <c r="K1916" s="83">
        <v>25</v>
      </c>
      <c r="L1916" s="84">
        <f t="shared" si="119"/>
        <v>2152.6000000000004</v>
      </c>
      <c r="M1916" s="84">
        <f t="shared" si="116"/>
        <v>33847.4</v>
      </c>
      <c r="N1916" s="39"/>
    </row>
    <row r="1917" spans="1:14" s="1" customFormat="1" ht="39.950000000000003" customHeight="1" x14ac:dyDescent="0.25">
      <c r="A1917" s="23">
        <v>1209</v>
      </c>
      <c r="B1917" s="5" t="s">
        <v>1734</v>
      </c>
      <c r="C1917" s="19" t="s">
        <v>942</v>
      </c>
      <c r="D1917" s="85" t="s">
        <v>1833</v>
      </c>
      <c r="E1917" s="66" t="s">
        <v>1098</v>
      </c>
      <c r="F1917" s="14" t="s">
        <v>1099</v>
      </c>
      <c r="G1917" s="78">
        <v>36000</v>
      </c>
      <c r="H1917" s="83"/>
      <c r="I1917" s="83">
        <f t="shared" si="118"/>
        <v>1033.2</v>
      </c>
      <c r="J1917" s="83">
        <f t="shared" si="120"/>
        <v>1094.4000000000001</v>
      </c>
      <c r="K1917" s="83">
        <v>25</v>
      </c>
      <c r="L1917" s="84">
        <f t="shared" si="119"/>
        <v>2152.6000000000004</v>
      </c>
      <c r="M1917" s="84">
        <f t="shared" si="116"/>
        <v>33847.4</v>
      </c>
      <c r="N1917" s="39"/>
    </row>
    <row r="1918" spans="1:14" s="1" customFormat="1" ht="39.950000000000003" customHeight="1" x14ac:dyDescent="0.25">
      <c r="A1918" s="23">
        <v>1210</v>
      </c>
      <c r="B1918" s="5" t="s">
        <v>1729</v>
      </c>
      <c r="C1918" s="19" t="s">
        <v>942</v>
      </c>
      <c r="D1918" s="85" t="s">
        <v>1833</v>
      </c>
      <c r="E1918" s="66" t="s">
        <v>1098</v>
      </c>
      <c r="F1918" s="14" t="s">
        <v>1099</v>
      </c>
      <c r="G1918" s="78">
        <v>36000</v>
      </c>
      <c r="H1918" s="83"/>
      <c r="I1918" s="83">
        <f t="shared" si="118"/>
        <v>1033.2</v>
      </c>
      <c r="J1918" s="83">
        <f t="shared" si="120"/>
        <v>1094.4000000000001</v>
      </c>
      <c r="K1918" s="83">
        <v>25</v>
      </c>
      <c r="L1918" s="84">
        <f t="shared" si="119"/>
        <v>2152.6000000000004</v>
      </c>
      <c r="M1918" s="84">
        <f t="shared" si="116"/>
        <v>33847.4</v>
      </c>
      <c r="N1918" s="39"/>
    </row>
    <row r="1919" spans="1:14" s="1" customFormat="1" ht="39.950000000000003" customHeight="1" x14ac:dyDescent="0.25">
      <c r="A1919" s="23">
        <v>1211</v>
      </c>
      <c r="B1919" s="5" t="s">
        <v>1763</v>
      </c>
      <c r="C1919" s="18" t="s">
        <v>942</v>
      </c>
      <c r="D1919" s="85" t="s">
        <v>1833</v>
      </c>
      <c r="E1919" s="66" t="s">
        <v>1098</v>
      </c>
      <c r="F1919" s="14" t="s">
        <v>1099</v>
      </c>
      <c r="G1919" s="78">
        <v>36000</v>
      </c>
      <c r="H1919" s="78"/>
      <c r="I1919" s="83">
        <f t="shared" si="118"/>
        <v>1033.2</v>
      </c>
      <c r="J1919" s="83">
        <f t="shared" si="120"/>
        <v>1094.4000000000001</v>
      </c>
      <c r="K1919" s="83">
        <v>25</v>
      </c>
      <c r="L1919" s="84">
        <f t="shared" si="119"/>
        <v>2152.6000000000004</v>
      </c>
      <c r="M1919" s="84">
        <f t="shared" si="116"/>
        <v>33847.4</v>
      </c>
      <c r="N1919" s="39"/>
    </row>
    <row r="1920" spans="1:14" s="1" customFormat="1" ht="39.950000000000003" customHeight="1" x14ac:dyDescent="0.25">
      <c r="A1920" s="23">
        <v>1212</v>
      </c>
      <c r="B1920" s="5" t="s">
        <v>1764</v>
      </c>
      <c r="C1920" s="18" t="s">
        <v>944</v>
      </c>
      <c r="D1920" s="85" t="s">
        <v>1833</v>
      </c>
      <c r="E1920" s="66" t="s">
        <v>1098</v>
      </c>
      <c r="F1920" s="14" t="s">
        <v>1099</v>
      </c>
      <c r="G1920" s="78">
        <v>36000</v>
      </c>
      <c r="H1920" s="78"/>
      <c r="I1920" s="83">
        <f t="shared" si="118"/>
        <v>1033.2</v>
      </c>
      <c r="J1920" s="83">
        <f t="shared" si="120"/>
        <v>1094.4000000000001</v>
      </c>
      <c r="K1920" s="83">
        <v>25</v>
      </c>
      <c r="L1920" s="84">
        <f t="shared" si="119"/>
        <v>2152.6000000000004</v>
      </c>
      <c r="M1920" s="84">
        <f t="shared" si="116"/>
        <v>33847.4</v>
      </c>
      <c r="N1920" s="39"/>
    </row>
    <row r="1921" spans="1:14" s="1" customFormat="1" ht="39.950000000000003" customHeight="1" x14ac:dyDescent="0.25">
      <c r="A1921" s="23">
        <v>1213</v>
      </c>
      <c r="B1921" s="5" t="s">
        <v>1767</v>
      </c>
      <c r="C1921" s="18" t="s">
        <v>942</v>
      </c>
      <c r="D1921" s="85" t="s">
        <v>1833</v>
      </c>
      <c r="E1921" s="66" t="s">
        <v>1098</v>
      </c>
      <c r="F1921" s="14" t="s">
        <v>1099</v>
      </c>
      <c r="G1921" s="78">
        <v>36000</v>
      </c>
      <c r="H1921" s="78"/>
      <c r="I1921" s="83">
        <f t="shared" si="118"/>
        <v>1033.2</v>
      </c>
      <c r="J1921" s="83">
        <f t="shared" si="120"/>
        <v>1094.4000000000001</v>
      </c>
      <c r="K1921" s="83">
        <v>25</v>
      </c>
      <c r="L1921" s="84">
        <f t="shared" si="119"/>
        <v>2152.6000000000004</v>
      </c>
      <c r="M1921" s="84">
        <f t="shared" si="116"/>
        <v>33847.4</v>
      </c>
      <c r="N1921" s="39"/>
    </row>
    <row r="1922" spans="1:14" s="1" customFormat="1" ht="39.950000000000003" customHeight="1" x14ac:dyDescent="0.25">
      <c r="A1922" s="23">
        <v>1214</v>
      </c>
      <c r="B1922" s="5" t="s">
        <v>1719</v>
      </c>
      <c r="C1922" s="19" t="s">
        <v>942</v>
      </c>
      <c r="D1922" s="85" t="s">
        <v>1833</v>
      </c>
      <c r="E1922" s="66" t="s">
        <v>1098</v>
      </c>
      <c r="F1922" s="14" t="s">
        <v>1099</v>
      </c>
      <c r="G1922" s="78">
        <v>36000</v>
      </c>
      <c r="H1922" s="83"/>
      <c r="I1922" s="83">
        <f t="shared" si="118"/>
        <v>1033.2</v>
      </c>
      <c r="J1922" s="83">
        <f t="shared" si="120"/>
        <v>1094.4000000000001</v>
      </c>
      <c r="K1922" s="83">
        <v>25</v>
      </c>
      <c r="L1922" s="84">
        <f t="shared" si="119"/>
        <v>2152.6000000000004</v>
      </c>
      <c r="M1922" s="84">
        <f t="shared" si="116"/>
        <v>33847.4</v>
      </c>
      <c r="N1922" s="39"/>
    </row>
    <row r="1923" spans="1:14" s="1" customFormat="1" ht="39.950000000000003" customHeight="1" x14ac:dyDescent="0.25">
      <c r="A1923" s="23">
        <v>1215</v>
      </c>
      <c r="B1923" s="5" t="s">
        <v>1722</v>
      </c>
      <c r="C1923" s="19" t="s">
        <v>942</v>
      </c>
      <c r="D1923" s="85" t="s">
        <v>1833</v>
      </c>
      <c r="E1923" s="66" t="s">
        <v>1098</v>
      </c>
      <c r="F1923" s="14" t="s">
        <v>1099</v>
      </c>
      <c r="G1923" s="78">
        <v>36000</v>
      </c>
      <c r="H1923" s="83"/>
      <c r="I1923" s="83">
        <f t="shared" si="118"/>
        <v>1033.2</v>
      </c>
      <c r="J1923" s="83">
        <f t="shared" si="120"/>
        <v>1094.4000000000001</v>
      </c>
      <c r="K1923" s="83">
        <v>25</v>
      </c>
      <c r="L1923" s="84">
        <f t="shared" si="119"/>
        <v>2152.6000000000004</v>
      </c>
      <c r="M1923" s="84">
        <f t="shared" si="116"/>
        <v>33847.4</v>
      </c>
      <c r="N1923" s="39"/>
    </row>
    <row r="1924" spans="1:14" s="1" customFormat="1" ht="39.950000000000003" customHeight="1" x14ac:dyDescent="0.25">
      <c r="A1924" s="23">
        <v>1216</v>
      </c>
      <c r="B1924" s="5" t="s">
        <v>1594</v>
      </c>
      <c r="C1924" s="18" t="s">
        <v>944</v>
      </c>
      <c r="D1924" s="85" t="s">
        <v>1833</v>
      </c>
      <c r="E1924" s="66" t="s">
        <v>1098</v>
      </c>
      <c r="F1924" s="14" t="s">
        <v>1099</v>
      </c>
      <c r="G1924" s="78">
        <v>22000</v>
      </c>
      <c r="H1924" s="78"/>
      <c r="I1924" s="78">
        <f t="shared" si="118"/>
        <v>631.4</v>
      </c>
      <c r="J1924" s="78">
        <f t="shared" si="120"/>
        <v>668.8</v>
      </c>
      <c r="K1924" s="78">
        <v>25</v>
      </c>
      <c r="L1924" s="78">
        <f>+I1924+H1924+J1924+K1924</f>
        <v>1325.1999999999998</v>
      </c>
      <c r="M1924" s="78">
        <f t="shared" ref="M1924:M2027" si="121">+G1924-L1924</f>
        <v>20674.8</v>
      </c>
      <c r="N1924" s="39"/>
    </row>
    <row r="1925" spans="1:14" s="1" customFormat="1" ht="39.950000000000003" customHeight="1" x14ac:dyDescent="0.25">
      <c r="A1925" s="23">
        <v>1217</v>
      </c>
      <c r="B1925" s="5" t="s">
        <v>1699</v>
      </c>
      <c r="C1925" s="19" t="s">
        <v>944</v>
      </c>
      <c r="D1925" s="85" t="s">
        <v>1833</v>
      </c>
      <c r="E1925" s="66" t="s">
        <v>1098</v>
      </c>
      <c r="F1925" s="14" t="s">
        <v>1099</v>
      </c>
      <c r="G1925" s="78">
        <v>36000</v>
      </c>
      <c r="H1925" s="83"/>
      <c r="I1925" s="83">
        <f t="shared" si="118"/>
        <v>1033.2</v>
      </c>
      <c r="J1925" s="83">
        <f t="shared" si="120"/>
        <v>1094.4000000000001</v>
      </c>
      <c r="K1925" s="83">
        <v>25</v>
      </c>
      <c r="L1925" s="84">
        <f t="shared" ref="L1925:L1944" si="122">+H1925+I1925+J1925+K1925</f>
        <v>2152.6000000000004</v>
      </c>
      <c r="M1925" s="84">
        <f t="shared" si="121"/>
        <v>33847.4</v>
      </c>
      <c r="N1925" s="39"/>
    </row>
    <row r="1926" spans="1:14" s="1" customFormat="1" ht="39.950000000000003" customHeight="1" x14ac:dyDescent="0.25">
      <c r="A1926" s="23">
        <v>1218</v>
      </c>
      <c r="B1926" s="5" t="s">
        <v>1720</v>
      </c>
      <c r="C1926" s="19" t="s">
        <v>942</v>
      </c>
      <c r="D1926" s="85" t="s">
        <v>1833</v>
      </c>
      <c r="E1926" s="66" t="s">
        <v>1098</v>
      </c>
      <c r="F1926" s="14" t="s">
        <v>1099</v>
      </c>
      <c r="G1926" s="78">
        <v>36000</v>
      </c>
      <c r="H1926" s="83"/>
      <c r="I1926" s="83">
        <f t="shared" si="118"/>
        <v>1033.2</v>
      </c>
      <c r="J1926" s="83">
        <f t="shared" si="120"/>
        <v>1094.4000000000001</v>
      </c>
      <c r="K1926" s="83">
        <v>25</v>
      </c>
      <c r="L1926" s="84">
        <f t="shared" si="122"/>
        <v>2152.6000000000004</v>
      </c>
      <c r="M1926" s="84">
        <f t="shared" si="121"/>
        <v>33847.4</v>
      </c>
      <c r="N1926" s="39"/>
    </row>
    <row r="1927" spans="1:14" s="1" customFormat="1" ht="39.950000000000003" customHeight="1" x14ac:dyDescent="0.25">
      <c r="A1927" s="23">
        <v>1219</v>
      </c>
      <c r="B1927" s="5" t="s">
        <v>1735</v>
      </c>
      <c r="C1927" s="19" t="s">
        <v>944</v>
      </c>
      <c r="D1927" s="85" t="s">
        <v>1833</v>
      </c>
      <c r="E1927" s="66" t="s">
        <v>1098</v>
      </c>
      <c r="F1927" s="14" t="s">
        <v>1099</v>
      </c>
      <c r="G1927" s="78">
        <v>36000</v>
      </c>
      <c r="H1927" s="83"/>
      <c r="I1927" s="83">
        <f t="shared" si="118"/>
        <v>1033.2</v>
      </c>
      <c r="J1927" s="83">
        <f t="shared" si="120"/>
        <v>1094.4000000000001</v>
      </c>
      <c r="K1927" s="83">
        <v>25</v>
      </c>
      <c r="L1927" s="84">
        <f t="shared" si="122"/>
        <v>2152.6000000000004</v>
      </c>
      <c r="M1927" s="84">
        <f t="shared" si="121"/>
        <v>33847.4</v>
      </c>
      <c r="N1927" s="39"/>
    </row>
    <row r="1928" spans="1:14" s="1" customFormat="1" ht="39.950000000000003" customHeight="1" x14ac:dyDescent="0.25">
      <c r="A1928" s="23">
        <v>1220</v>
      </c>
      <c r="B1928" s="5" t="s">
        <v>1745</v>
      </c>
      <c r="C1928" s="18" t="s">
        <v>944</v>
      </c>
      <c r="D1928" s="85" t="s">
        <v>1833</v>
      </c>
      <c r="E1928" s="66" t="s">
        <v>1098</v>
      </c>
      <c r="F1928" s="14" t="s">
        <v>1099</v>
      </c>
      <c r="G1928" s="78">
        <v>36000</v>
      </c>
      <c r="H1928" s="78"/>
      <c r="I1928" s="83">
        <f t="shared" si="118"/>
        <v>1033.2</v>
      </c>
      <c r="J1928" s="83">
        <f t="shared" si="120"/>
        <v>1094.4000000000001</v>
      </c>
      <c r="K1928" s="83">
        <v>25</v>
      </c>
      <c r="L1928" s="84">
        <f t="shared" si="122"/>
        <v>2152.6000000000004</v>
      </c>
      <c r="M1928" s="84">
        <f t="shared" si="121"/>
        <v>33847.4</v>
      </c>
      <c r="N1928" s="39"/>
    </row>
    <row r="1929" spans="1:14" s="1" customFormat="1" ht="39.950000000000003" customHeight="1" x14ac:dyDescent="0.25">
      <c r="A1929" s="23">
        <v>1221</v>
      </c>
      <c r="B1929" s="5" t="s">
        <v>1746</v>
      </c>
      <c r="C1929" s="18" t="s">
        <v>944</v>
      </c>
      <c r="D1929" s="85" t="s">
        <v>1833</v>
      </c>
      <c r="E1929" s="66" t="s">
        <v>1098</v>
      </c>
      <c r="F1929" s="14" t="s">
        <v>1099</v>
      </c>
      <c r="G1929" s="78">
        <v>36000</v>
      </c>
      <c r="H1929" s="78"/>
      <c r="I1929" s="83">
        <f t="shared" si="118"/>
        <v>1033.2</v>
      </c>
      <c r="J1929" s="83">
        <f t="shared" si="120"/>
        <v>1094.4000000000001</v>
      </c>
      <c r="K1929" s="83">
        <v>25</v>
      </c>
      <c r="L1929" s="84">
        <f t="shared" si="122"/>
        <v>2152.6000000000004</v>
      </c>
      <c r="M1929" s="84">
        <f t="shared" si="121"/>
        <v>33847.4</v>
      </c>
      <c r="N1929" s="39"/>
    </row>
    <row r="1930" spans="1:14" s="4" customFormat="1" ht="20.100000000000001" customHeight="1" x14ac:dyDescent="0.25">
      <c r="A1930" s="105" t="s">
        <v>0</v>
      </c>
      <c r="B1930" s="105"/>
      <c r="C1930" s="105"/>
      <c r="D1930" s="105"/>
      <c r="E1930" s="105"/>
      <c r="F1930" s="105"/>
      <c r="G1930" s="105"/>
      <c r="H1930" s="105"/>
      <c r="I1930" s="105"/>
      <c r="J1930" s="105"/>
      <c r="K1930" s="105"/>
      <c r="L1930" s="105"/>
      <c r="M1930" s="105"/>
    </row>
    <row r="1931" spans="1:14" s="4" customFormat="1" ht="20.100000000000001" customHeight="1" x14ac:dyDescent="0.25">
      <c r="A1931" s="105" t="s">
        <v>1</v>
      </c>
      <c r="B1931" s="105"/>
      <c r="C1931" s="105"/>
      <c r="D1931" s="105"/>
      <c r="E1931" s="105"/>
      <c r="F1931" s="105"/>
      <c r="G1931" s="105"/>
      <c r="H1931" s="105"/>
      <c r="I1931" s="105"/>
      <c r="J1931" s="105"/>
      <c r="K1931" s="105"/>
      <c r="L1931" s="105"/>
      <c r="M1931" s="105"/>
    </row>
    <row r="1932" spans="1:14" s="4" customFormat="1" ht="20.100000000000001" customHeight="1" x14ac:dyDescent="0.25">
      <c r="A1932" s="105" t="s">
        <v>2</v>
      </c>
      <c r="B1932" s="105"/>
      <c r="C1932" s="105"/>
      <c r="D1932" s="105"/>
      <c r="E1932" s="105"/>
      <c r="F1932" s="105"/>
      <c r="G1932" s="105"/>
      <c r="H1932" s="105"/>
      <c r="I1932" s="105"/>
      <c r="J1932" s="105"/>
      <c r="K1932" s="105"/>
      <c r="L1932" s="105"/>
      <c r="M1932" s="105"/>
    </row>
    <row r="1933" spans="1:14" s="4" customFormat="1" ht="20.100000000000001" customHeight="1" x14ac:dyDescent="0.25">
      <c r="A1933" s="22"/>
      <c r="B1933" s="34"/>
      <c r="C1933" s="15"/>
      <c r="D1933" s="32"/>
      <c r="E1933" s="32"/>
      <c r="F1933" s="13"/>
      <c r="G1933" s="9"/>
      <c r="H1933" s="10"/>
      <c r="I1933" s="10"/>
      <c r="J1933" s="9"/>
      <c r="K1933" s="10"/>
      <c r="L1933" s="9"/>
      <c r="M1933" s="10"/>
    </row>
    <row r="1934" spans="1:14" s="4" customFormat="1" ht="20.100000000000001" customHeight="1" x14ac:dyDescent="0.25">
      <c r="A1934" s="105" t="s">
        <v>3</v>
      </c>
      <c r="B1934" s="105"/>
      <c r="C1934" s="105"/>
      <c r="D1934" s="105"/>
      <c r="E1934" s="105"/>
      <c r="F1934" s="105"/>
      <c r="G1934" s="105"/>
      <c r="H1934" s="105"/>
      <c r="I1934" s="105"/>
      <c r="J1934" s="105"/>
      <c r="K1934" s="105"/>
      <c r="L1934" s="105"/>
      <c r="M1934" s="105"/>
    </row>
    <row r="1935" spans="1:14" s="4" customFormat="1" ht="20.100000000000001" customHeight="1" x14ac:dyDescent="0.25">
      <c r="A1935" s="105" t="s">
        <v>1849</v>
      </c>
      <c r="B1935" s="105"/>
      <c r="C1935" s="105"/>
      <c r="D1935" s="105"/>
      <c r="E1935" s="105"/>
      <c r="F1935" s="105"/>
      <c r="G1935" s="105"/>
      <c r="H1935" s="105"/>
      <c r="I1935" s="105"/>
      <c r="J1935" s="105"/>
      <c r="K1935" s="105"/>
      <c r="L1935" s="105"/>
      <c r="M1935" s="105"/>
    </row>
    <row r="1936" spans="1:14" s="4" customFormat="1" ht="20.100000000000001" customHeight="1" x14ac:dyDescent="0.25">
      <c r="A1936" s="22"/>
      <c r="B1936" s="34"/>
      <c r="C1936" s="15"/>
      <c r="D1936" s="32"/>
      <c r="E1936" s="32"/>
      <c r="F1936" s="13"/>
      <c r="G1936" s="9"/>
      <c r="H1936" s="10"/>
      <c r="I1936" s="10"/>
      <c r="J1936" s="9"/>
      <c r="K1936" s="10"/>
      <c r="L1936" s="9"/>
      <c r="M1936" s="10"/>
    </row>
    <row r="1937" spans="1:14" s="4" customFormat="1" ht="20.100000000000001" customHeight="1" x14ac:dyDescent="0.25">
      <c r="A1937" s="106" t="s">
        <v>1850</v>
      </c>
      <c r="B1937" s="106"/>
      <c r="C1937" s="106"/>
      <c r="D1937" s="106"/>
      <c r="E1937" s="106"/>
      <c r="F1937" s="106"/>
      <c r="G1937" s="106"/>
      <c r="H1937" s="106"/>
      <c r="I1937" s="106"/>
      <c r="J1937" s="106"/>
      <c r="K1937" s="106"/>
      <c r="L1937" s="106"/>
      <c r="M1937" s="106"/>
    </row>
    <row r="1938" spans="1:14" s="1" customFormat="1" ht="20.100000000000001" customHeight="1" thickBot="1" x14ac:dyDescent="0.3">
      <c r="A1938" s="22"/>
      <c r="B1938" s="34"/>
      <c r="C1938" s="15"/>
      <c r="D1938" s="32"/>
      <c r="E1938" s="32"/>
      <c r="F1938" s="13"/>
      <c r="G1938" s="9"/>
      <c r="H1938" s="10"/>
      <c r="I1938" s="10"/>
      <c r="J1938" s="9"/>
      <c r="K1938" s="10"/>
      <c r="L1938" s="9"/>
      <c r="M1938" s="10"/>
    </row>
    <row r="1939" spans="1:14" s="1" customFormat="1" ht="30" customHeight="1" x14ac:dyDescent="0.25">
      <c r="A1939" s="81" t="s">
        <v>508</v>
      </c>
      <c r="B1939" s="61" t="s">
        <v>4</v>
      </c>
      <c r="C1939" s="62" t="s">
        <v>943</v>
      </c>
      <c r="D1939" s="63" t="s">
        <v>5</v>
      </c>
      <c r="E1939" s="61" t="s">
        <v>6</v>
      </c>
      <c r="F1939" s="62" t="s">
        <v>7</v>
      </c>
      <c r="G1939" s="61" t="s">
        <v>8</v>
      </c>
      <c r="H1939" s="64" t="s">
        <v>10</v>
      </c>
      <c r="I1939" s="64" t="s">
        <v>9</v>
      </c>
      <c r="J1939" s="65" t="s">
        <v>11</v>
      </c>
      <c r="K1939" s="61" t="s">
        <v>541</v>
      </c>
      <c r="L1939" s="65" t="s">
        <v>542</v>
      </c>
      <c r="M1939" s="64" t="s">
        <v>12</v>
      </c>
    </row>
    <row r="1940" spans="1:14" s="1" customFormat="1" ht="39.950000000000003" customHeight="1" x14ac:dyDescent="0.25">
      <c r="A1940" s="23">
        <v>1222</v>
      </c>
      <c r="B1940" s="14" t="s">
        <v>1758</v>
      </c>
      <c r="C1940" s="18" t="s">
        <v>942</v>
      </c>
      <c r="D1940" s="85" t="s">
        <v>1833</v>
      </c>
      <c r="E1940" s="66" t="s">
        <v>1098</v>
      </c>
      <c r="F1940" s="14" t="s">
        <v>1099</v>
      </c>
      <c r="G1940" s="78">
        <v>36000</v>
      </c>
      <c r="H1940" s="78"/>
      <c r="I1940" s="83">
        <f t="shared" ref="I1940:I2033" si="123">+G1940*2.87%</f>
        <v>1033.2</v>
      </c>
      <c r="J1940" s="83">
        <f t="shared" si="120"/>
        <v>1094.4000000000001</v>
      </c>
      <c r="K1940" s="83">
        <v>25</v>
      </c>
      <c r="L1940" s="84">
        <f t="shared" si="122"/>
        <v>2152.6000000000004</v>
      </c>
      <c r="M1940" s="84">
        <f t="shared" si="121"/>
        <v>33847.4</v>
      </c>
      <c r="N1940" s="39"/>
    </row>
    <row r="1941" spans="1:14" s="1" customFormat="1" ht="39.950000000000003" customHeight="1" x14ac:dyDescent="0.25">
      <c r="A1941" s="23">
        <v>1223</v>
      </c>
      <c r="B1941" s="5" t="s">
        <v>1747</v>
      </c>
      <c r="C1941" s="18" t="s">
        <v>944</v>
      </c>
      <c r="D1941" s="85" t="s">
        <v>1833</v>
      </c>
      <c r="E1941" s="66" t="s">
        <v>1098</v>
      </c>
      <c r="F1941" s="14" t="s">
        <v>1099</v>
      </c>
      <c r="G1941" s="78">
        <v>36000</v>
      </c>
      <c r="H1941" s="78"/>
      <c r="I1941" s="83">
        <f t="shared" si="123"/>
        <v>1033.2</v>
      </c>
      <c r="J1941" s="83">
        <f t="shared" si="120"/>
        <v>1094.4000000000001</v>
      </c>
      <c r="K1941" s="83">
        <v>25</v>
      </c>
      <c r="L1941" s="84">
        <f t="shared" si="122"/>
        <v>2152.6000000000004</v>
      </c>
      <c r="M1941" s="84">
        <f t="shared" si="121"/>
        <v>33847.4</v>
      </c>
      <c r="N1941" s="39"/>
    </row>
    <row r="1942" spans="1:14" s="1" customFormat="1" ht="39.950000000000003" customHeight="1" x14ac:dyDescent="0.25">
      <c r="A1942" s="23">
        <v>1224</v>
      </c>
      <c r="B1942" s="5" t="s">
        <v>1766</v>
      </c>
      <c r="C1942" s="18" t="s">
        <v>942</v>
      </c>
      <c r="D1942" s="85" t="s">
        <v>1833</v>
      </c>
      <c r="E1942" s="66" t="s">
        <v>1098</v>
      </c>
      <c r="F1942" s="14" t="s">
        <v>1099</v>
      </c>
      <c r="G1942" s="78">
        <v>36000</v>
      </c>
      <c r="H1942" s="78"/>
      <c r="I1942" s="83">
        <f t="shared" si="123"/>
        <v>1033.2</v>
      </c>
      <c r="J1942" s="83">
        <f t="shared" si="120"/>
        <v>1094.4000000000001</v>
      </c>
      <c r="K1942" s="83">
        <v>25</v>
      </c>
      <c r="L1942" s="84">
        <f t="shared" si="122"/>
        <v>2152.6000000000004</v>
      </c>
      <c r="M1942" s="84">
        <f t="shared" si="121"/>
        <v>33847.4</v>
      </c>
      <c r="N1942" s="39"/>
    </row>
    <row r="1943" spans="1:14" s="1" customFormat="1" ht="39.950000000000003" customHeight="1" x14ac:dyDescent="0.25">
      <c r="A1943" s="23">
        <v>1225</v>
      </c>
      <c r="B1943" s="5" t="s">
        <v>1768</v>
      </c>
      <c r="C1943" s="18" t="s">
        <v>944</v>
      </c>
      <c r="D1943" s="85" t="s">
        <v>1833</v>
      </c>
      <c r="E1943" s="66" t="s">
        <v>1098</v>
      </c>
      <c r="F1943" s="14" t="s">
        <v>1099</v>
      </c>
      <c r="G1943" s="78">
        <v>36000</v>
      </c>
      <c r="H1943" s="78"/>
      <c r="I1943" s="83">
        <f t="shared" si="123"/>
        <v>1033.2</v>
      </c>
      <c r="J1943" s="83">
        <f t="shared" si="120"/>
        <v>1094.4000000000001</v>
      </c>
      <c r="K1943" s="83">
        <v>25</v>
      </c>
      <c r="L1943" s="84">
        <f t="shared" si="122"/>
        <v>2152.6000000000004</v>
      </c>
      <c r="M1943" s="84">
        <f t="shared" si="121"/>
        <v>33847.4</v>
      </c>
      <c r="N1943" s="39"/>
    </row>
    <row r="1944" spans="1:14" s="1" customFormat="1" ht="39.950000000000003" customHeight="1" x14ac:dyDescent="0.25">
      <c r="A1944" s="23">
        <v>1226</v>
      </c>
      <c r="B1944" s="5" t="s">
        <v>1714</v>
      </c>
      <c r="C1944" s="19" t="s">
        <v>944</v>
      </c>
      <c r="D1944" s="85" t="s">
        <v>1833</v>
      </c>
      <c r="E1944" s="66" t="s">
        <v>1098</v>
      </c>
      <c r="F1944" s="14" t="s">
        <v>1099</v>
      </c>
      <c r="G1944" s="78">
        <v>36000</v>
      </c>
      <c r="H1944" s="83"/>
      <c r="I1944" s="83">
        <f t="shared" si="123"/>
        <v>1033.2</v>
      </c>
      <c r="J1944" s="83">
        <f t="shared" si="120"/>
        <v>1094.4000000000001</v>
      </c>
      <c r="K1944" s="83">
        <v>25</v>
      </c>
      <c r="L1944" s="84">
        <f t="shared" si="122"/>
        <v>2152.6000000000004</v>
      </c>
      <c r="M1944" s="84">
        <f t="shared" si="121"/>
        <v>33847.4</v>
      </c>
      <c r="N1944" s="39"/>
    </row>
    <row r="1945" spans="1:14" s="1" customFormat="1" ht="39.950000000000003" customHeight="1" x14ac:dyDescent="0.25">
      <c r="A1945" s="23">
        <v>1227</v>
      </c>
      <c r="B1945" s="5" t="s">
        <v>1606</v>
      </c>
      <c r="C1945" s="18" t="s">
        <v>942</v>
      </c>
      <c r="D1945" s="85" t="s">
        <v>1833</v>
      </c>
      <c r="E1945" s="66" t="s">
        <v>1098</v>
      </c>
      <c r="F1945" s="14" t="s">
        <v>1099</v>
      </c>
      <c r="G1945" s="78">
        <v>22000</v>
      </c>
      <c r="H1945" s="78"/>
      <c r="I1945" s="78">
        <f t="shared" si="123"/>
        <v>631.4</v>
      </c>
      <c r="J1945" s="78">
        <f t="shared" si="120"/>
        <v>668.8</v>
      </c>
      <c r="K1945" s="78">
        <v>25</v>
      </c>
      <c r="L1945" s="78">
        <f>+I1945+H1945+J1945+K1945</f>
        <v>1325.1999999999998</v>
      </c>
      <c r="M1945" s="78">
        <f t="shared" si="121"/>
        <v>20674.8</v>
      </c>
      <c r="N1945" s="39"/>
    </row>
    <row r="1946" spans="1:14" s="1" customFormat="1" ht="39.950000000000003" customHeight="1" x14ac:dyDescent="0.25">
      <c r="A1946" s="23">
        <v>1228</v>
      </c>
      <c r="B1946" s="5" t="s">
        <v>1739</v>
      </c>
      <c r="C1946" s="19" t="s">
        <v>942</v>
      </c>
      <c r="D1946" s="85" t="s">
        <v>1833</v>
      </c>
      <c r="E1946" s="66" t="s">
        <v>1098</v>
      </c>
      <c r="F1946" s="14" t="s">
        <v>1099</v>
      </c>
      <c r="G1946" s="78">
        <v>36000</v>
      </c>
      <c r="H1946" s="83"/>
      <c r="I1946" s="83">
        <f t="shared" si="123"/>
        <v>1033.2</v>
      </c>
      <c r="J1946" s="83">
        <f t="shared" si="120"/>
        <v>1094.4000000000001</v>
      </c>
      <c r="K1946" s="83">
        <v>25</v>
      </c>
      <c r="L1946" s="84">
        <f t="shared" ref="L1946:L2009" si="124">+H1946+I1946+J1946+K1946</f>
        <v>2152.6000000000004</v>
      </c>
      <c r="M1946" s="84">
        <f t="shared" si="121"/>
        <v>33847.4</v>
      </c>
      <c r="N1946" s="39"/>
    </row>
    <row r="1947" spans="1:14" s="1" customFormat="1" ht="39.950000000000003" customHeight="1" x14ac:dyDescent="0.25">
      <c r="A1947" s="23">
        <v>1229</v>
      </c>
      <c r="B1947" s="5" t="s">
        <v>1740</v>
      </c>
      <c r="C1947" s="19" t="s">
        <v>942</v>
      </c>
      <c r="D1947" s="85" t="s">
        <v>1833</v>
      </c>
      <c r="E1947" s="66" t="s">
        <v>1098</v>
      </c>
      <c r="F1947" s="14" t="s">
        <v>1099</v>
      </c>
      <c r="G1947" s="78">
        <v>36000</v>
      </c>
      <c r="H1947" s="83"/>
      <c r="I1947" s="83">
        <f t="shared" si="123"/>
        <v>1033.2</v>
      </c>
      <c r="J1947" s="83">
        <f t="shared" si="120"/>
        <v>1094.4000000000001</v>
      </c>
      <c r="K1947" s="83">
        <v>25</v>
      </c>
      <c r="L1947" s="84">
        <f t="shared" si="124"/>
        <v>2152.6000000000004</v>
      </c>
      <c r="M1947" s="84">
        <f t="shared" si="121"/>
        <v>33847.4</v>
      </c>
      <c r="N1947" s="39"/>
    </row>
    <row r="1948" spans="1:14" s="1" customFormat="1" ht="39.950000000000003" customHeight="1" x14ac:dyDescent="0.25">
      <c r="A1948" s="23">
        <v>1230</v>
      </c>
      <c r="B1948" s="5" t="s">
        <v>1762</v>
      </c>
      <c r="C1948" s="18" t="s">
        <v>942</v>
      </c>
      <c r="D1948" s="85" t="s">
        <v>1833</v>
      </c>
      <c r="E1948" s="66" t="s">
        <v>1098</v>
      </c>
      <c r="F1948" s="14" t="s">
        <v>1099</v>
      </c>
      <c r="G1948" s="78">
        <v>36000</v>
      </c>
      <c r="H1948" s="78"/>
      <c r="I1948" s="83">
        <f t="shared" si="123"/>
        <v>1033.2</v>
      </c>
      <c r="J1948" s="83">
        <f t="shared" si="120"/>
        <v>1094.4000000000001</v>
      </c>
      <c r="K1948" s="83">
        <v>25</v>
      </c>
      <c r="L1948" s="84">
        <f t="shared" si="124"/>
        <v>2152.6000000000004</v>
      </c>
      <c r="M1948" s="84">
        <f t="shared" si="121"/>
        <v>33847.4</v>
      </c>
      <c r="N1948" s="39"/>
    </row>
    <row r="1949" spans="1:14" s="1" customFormat="1" ht="39.950000000000003" customHeight="1" x14ac:dyDescent="0.25">
      <c r="A1949" s="23">
        <v>1231</v>
      </c>
      <c r="B1949" s="14" t="s">
        <v>424</v>
      </c>
      <c r="C1949" s="18" t="s">
        <v>944</v>
      </c>
      <c r="D1949" s="85" t="s">
        <v>1833</v>
      </c>
      <c r="E1949" s="16" t="s">
        <v>1098</v>
      </c>
      <c r="F1949" s="5" t="s">
        <v>14</v>
      </c>
      <c r="G1949" s="68">
        <v>10000</v>
      </c>
      <c r="H1949" s="69"/>
      <c r="I1949" s="69">
        <f t="shared" si="123"/>
        <v>287</v>
      </c>
      <c r="J1949" s="69">
        <f t="shared" si="120"/>
        <v>304</v>
      </c>
      <c r="K1949" s="69">
        <v>1541.82</v>
      </c>
      <c r="L1949" s="69">
        <f t="shared" si="124"/>
        <v>2132.8199999999997</v>
      </c>
      <c r="M1949" s="68">
        <f t="shared" si="121"/>
        <v>7867.18</v>
      </c>
      <c r="N1949" s="39"/>
    </row>
    <row r="1950" spans="1:14" s="1" customFormat="1" ht="39.950000000000003" customHeight="1" x14ac:dyDescent="0.25">
      <c r="A1950" s="23">
        <v>1232</v>
      </c>
      <c r="B1950" s="14" t="s">
        <v>426</v>
      </c>
      <c r="C1950" s="18" t="s">
        <v>942</v>
      </c>
      <c r="D1950" s="85" t="s">
        <v>1833</v>
      </c>
      <c r="E1950" s="16" t="s">
        <v>1098</v>
      </c>
      <c r="F1950" s="5" t="s">
        <v>14</v>
      </c>
      <c r="G1950" s="68">
        <v>10000</v>
      </c>
      <c r="H1950" s="69"/>
      <c r="I1950" s="69">
        <f t="shared" si="123"/>
        <v>287</v>
      </c>
      <c r="J1950" s="69">
        <f t="shared" si="120"/>
        <v>304</v>
      </c>
      <c r="K1950" s="69">
        <v>25</v>
      </c>
      <c r="L1950" s="69">
        <f t="shared" si="124"/>
        <v>616</v>
      </c>
      <c r="M1950" s="68">
        <f t="shared" si="121"/>
        <v>9384</v>
      </c>
      <c r="N1950" s="39"/>
    </row>
    <row r="1951" spans="1:14" s="1" customFormat="1" ht="39.950000000000003" customHeight="1" x14ac:dyDescent="0.25">
      <c r="A1951" s="23">
        <v>1233</v>
      </c>
      <c r="B1951" s="14" t="s">
        <v>425</v>
      </c>
      <c r="C1951" s="18" t="s">
        <v>942</v>
      </c>
      <c r="D1951" s="85" t="s">
        <v>1833</v>
      </c>
      <c r="E1951" s="16" t="s">
        <v>1098</v>
      </c>
      <c r="F1951" s="5" t="s">
        <v>14</v>
      </c>
      <c r="G1951" s="68">
        <v>23147.22</v>
      </c>
      <c r="H1951" s="69"/>
      <c r="I1951" s="69">
        <f t="shared" si="123"/>
        <v>664.32521400000007</v>
      </c>
      <c r="J1951" s="69">
        <f t="shared" si="120"/>
        <v>703.67548800000009</v>
      </c>
      <c r="K1951" s="69">
        <v>1049.6099999999999</v>
      </c>
      <c r="L1951" s="69">
        <f t="shared" si="124"/>
        <v>2417.6107019999999</v>
      </c>
      <c r="M1951" s="68">
        <f t="shared" si="121"/>
        <v>20729.609298000003</v>
      </c>
      <c r="N1951" s="39"/>
    </row>
    <row r="1952" spans="1:14" s="1" customFormat="1" ht="39.950000000000003" customHeight="1" x14ac:dyDescent="0.25">
      <c r="A1952" s="23">
        <v>1234</v>
      </c>
      <c r="B1952" s="14" t="s">
        <v>31</v>
      </c>
      <c r="C1952" s="18" t="s">
        <v>942</v>
      </c>
      <c r="D1952" s="85" t="s">
        <v>1833</v>
      </c>
      <c r="E1952" s="16" t="s">
        <v>1098</v>
      </c>
      <c r="F1952" s="5" t="s">
        <v>14</v>
      </c>
      <c r="G1952" s="68">
        <v>12989.91</v>
      </c>
      <c r="H1952" s="69"/>
      <c r="I1952" s="69">
        <f t="shared" si="123"/>
        <v>372.81041699999997</v>
      </c>
      <c r="J1952" s="69">
        <f t="shared" si="120"/>
        <v>394.89326399999999</v>
      </c>
      <c r="K1952" s="69">
        <v>25</v>
      </c>
      <c r="L1952" s="69">
        <f t="shared" si="124"/>
        <v>792.70368099999996</v>
      </c>
      <c r="M1952" s="68">
        <f t="shared" si="121"/>
        <v>12197.206319000001</v>
      </c>
      <c r="N1952" s="39"/>
    </row>
    <row r="1953" spans="1:14" s="1" customFormat="1" ht="39.950000000000003" customHeight="1" x14ac:dyDescent="0.25">
      <c r="A1953" s="23">
        <v>1235</v>
      </c>
      <c r="B1953" s="14" t="s">
        <v>39</v>
      </c>
      <c r="C1953" s="18" t="s">
        <v>942</v>
      </c>
      <c r="D1953" s="85" t="s">
        <v>1833</v>
      </c>
      <c r="E1953" s="16" t="s">
        <v>1098</v>
      </c>
      <c r="F1953" s="5" t="s">
        <v>14</v>
      </c>
      <c r="G1953" s="68">
        <v>22000</v>
      </c>
      <c r="H1953" s="69"/>
      <c r="I1953" s="69">
        <f t="shared" si="123"/>
        <v>631.4</v>
      </c>
      <c r="J1953" s="69">
        <f t="shared" si="120"/>
        <v>668.8</v>
      </c>
      <c r="K1953" s="69">
        <v>25</v>
      </c>
      <c r="L1953" s="69">
        <f t="shared" si="124"/>
        <v>1325.1999999999998</v>
      </c>
      <c r="M1953" s="68">
        <f t="shared" si="121"/>
        <v>20674.8</v>
      </c>
      <c r="N1953" s="39"/>
    </row>
    <row r="1954" spans="1:14" s="1" customFormat="1" ht="39.950000000000003" customHeight="1" x14ac:dyDescent="0.25">
      <c r="A1954" s="23">
        <v>1236</v>
      </c>
      <c r="B1954" s="14" t="s">
        <v>40</v>
      </c>
      <c r="C1954" s="18" t="s">
        <v>942</v>
      </c>
      <c r="D1954" s="85" t="s">
        <v>1833</v>
      </c>
      <c r="E1954" s="16" t="s">
        <v>1098</v>
      </c>
      <c r="F1954" s="5" t="s">
        <v>14</v>
      </c>
      <c r="G1954" s="68">
        <v>10000</v>
      </c>
      <c r="H1954" s="69"/>
      <c r="I1954" s="69">
        <f t="shared" si="123"/>
        <v>287</v>
      </c>
      <c r="J1954" s="69">
        <f t="shared" si="120"/>
        <v>304</v>
      </c>
      <c r="K1954" s="69">
        <v>25</v>
      </c>
      <c r="L1954" s="69">
        <f t="shared" si="124"/>
        <v>616</v>
      </c>
      <c r="M1954" s="68">
        <f t="shared" si="121"/>
        <v>9384</v>
      </c>
      <c r="N1954" s="39"/>
    </row>
    <row r="1955" spans="1:14" s="1" customFormat="1" ht="39.950000000000003" customHeight="1" x14ac:dyDescent="0.25">
      <c r="A1955" s="23">
        <v>1237</v>
      </c>
      <c r="B1955" s="14" t="s">
        <v>51</v>
      </c>
      <c r="C1955" s="18" t="s">
        <v>944</v>
      </c>
      <c r="D1955" s="85" t="s">
        <v>1833</v>
      </c>
      <c r="E1955" s="16" t="s">
        <v>1098</v>
      </c>
      <c r="F1955" s="5" t="s">
        <v>14</v>
      </c>
      <c r="G1955" s="68">
        <v>22000</v>
      </c>
      <c r="H1955" s="69"/>
      <c r="I1955" s="69">
        <f t="shared" si="123"/>
        <v>631.4</v>
      </c>
      <c r="J1955" s="69">
        <f t="shared" si="120"/>
        <v>668.8</v>
      </c>
      <c r="K1955" s="69">
        <v>339.48</v>
      </c>
      <c r="L1955" s="69">
        <f t="shared" si="124"/>
        <v>1639.6799999999998</v>
      </c>
      <c r="M1955" s="68">
        <f t="shared" si="121"/>
        <v>20360.32</v>
      </c>
      <c r="N1955" s="39"/>
    </row>
    <row r="1956" spans="1:14" s="1" customFormat="1" ht="39.950000000000003" customHeight="1" x14ac:dyDescent="0.25">
      <c r="A1956" s="23">
        <v>1238</v>
      </c>
      <c r="B1956" s="14" t="s">
        <v>54</v>
      </c>
      <c r="C1956" s="18" t="s">
        <v>942</v>
      </c>
      <c r="D1956" s="85" t="s">
        <v>1833</v>
      </c>
      <c r="E1956" s="16" t="s">
        <v>1098</v>
      </c>
      <c r="F1956" s="5" t="s">
        <v>17</v>
      </c>
      <c r="G1956" s="68">
        <v>22000</v>
      </c>
      <c r="H1956" s="69"/>
      <c r="I1956" s="69">
        <f t="shared" si="123"/>
        <v>631.4</v>
      </c>
      <c r="J1956" s="69">
        <f t="shared" si="120"/>
        <v>668.8</v>
      </c>
      <c r="K1956" s="69">
        <v>624.04</v>
      </c>
      <c r="L1956" s="69">
        <f t="shared" si="124"/>
        <v>1924.2399999999998</v>
      </c>
      <c r="M1956" s="68">
        <f t="shared" si="121"/>
        <v>20075.760000000002</v>
      </c>
      <c r="N1956" s="39"/>
    </row>
    <row r="1957" spans="1:14" s="1" customFormat="1" ht="39.950000000000003" customHeight="1" x14ac:dyDescent="0.25">
      <c r="A1957" s="23">
        <v>1239</v>
      </c>
      <c r="B1957" s="14" t="s">
        <v>70</v>
      </c>
      <c r="C1957" s="18" t="s">
        <v>944</v>
      </c>
      <c r="D1957" s="85" t="s">
        <v>1833</v>
      </c>
      <c r="E1957" s="16" t="s">
        <v>1098</v>
      </c>
      <c r="F1957" s="5" t="s">
        <v>14</v>
      </c>
      <c r="G1957" s="68">
        <v>35000</v>
      </c>
      <c r="H1957" s="69"/>
      <c r="I1957" s="69">
        <f t="shared" si="123"/>
        <v>1004.5</v>
      </c>
      <c r="J1957" s="69">
        <f t="shared" si="120"/>
        <v>1064</v>
      </c>
      <c r="K1957" s="69">
        <v>750.09</v>
      </c>
      <c r="L1957" s="69">
        <f t="shared" si="124"/>
        <v>2818.59</v>
      </c>
      <c r="M1957" s="68">
        <f t="shared" si="121"/>
        <v>32181.41</v>
      </c>
      <c r="N1957" s="39"/>
    </row>
    <row r="1958" spans="1:14" s="4" customFormat="1" ht="20.100000000000001" customHeight="1" x14ac:dyDescent="0.25">
      <c r="A1958" s="105" t="s">
        <v>0</v>
      </c>
      <c r="B1958" s="105"/>
      <c r="C1958" s="105"/>
      <c r="D1958" s="105"/>
      <c r="E1958" s="105"/>
      <c r="F1958" s="105"/>
      <c r="G1958" s="105"/>
      <c r="H1958" s="105"/>
      <c r="I1958" s="105"/>
      <c r="J1958" s="105"/>
      <c r="K1958" s="105"/>
      <c r="L1958" s="105"/>
      <c r="M1958" s="105"/>
    </row>
    <row r="1959" spans="1:14" s="4" customFormat="1" ht="20.100000000000001" customHeight="1" x14ac:dyDescent="0.25">
      <c r="A1959" s="105" t="s">
        <v>1</v>
      </c>
      <c r="B1959" s="105"/>
      <c r="C1959" s="105"/>
      <c r="D1959" s="105"/>
      <c r="E1959" s="105"/>
      <c r="F1959" s="105"/>
      <c r="G1959" s="105"/>
      <c r="H1959" s="105"/>
      <c r="I1959" s="105"/>
      <c r="J1959" s="105"/>
      <c r="K1959" s="105"/>
      <c r="L1959" s="105"/>
      <c r="M1959" s="105"/>
    </row>
    <row r="1960" spans="1:14" s="4" customFormat="1" ht="20.100000000000001" customHeight="1" x14ac:dyDescent="0.25">
      <c r="A1960" s="105" t="s">
        <v>2</v>
      </c>
      <c r="B1960" s="105"/>
      <c r="C1960" s="105"/>
      <c r="D1960" s="105"/>
      <c r="E1960" s="105"/>
      <c r="F1960" s="105"/>
      <c r="G1960" s="105"/>
      <c r="H1960" s="105"/>
      <c r="I1960" s="105"/>
      <c r="J1960" s="105"/>
      <c r="K1960" s="105"/>
      <c r="L1960" s="105"/>
      <c r="M1960" s="105"/>
    </row>
    <row r="1961" spans="1:14" s="4" customFormat="1" ht="20.100000000000001" customHeight="1" x14ac:dyDescent="0.25">
      <c r="A1961" s="22"/>
      <c r="B1961" s="34"/>
      <c r="C1961" s="15"/>
      <c r="D1961" s="32"/>
      <c r="E1961" s="32"/>
      <c r="F1961" s="13"/>
      <c r="G1961" s="9"/>
      <c r="H1961" s="10"/>
      <c r="I1961" s="10"/>
      <c r="J1961" s="9"/>
      <c r="K1961" s="10"/>
      <c r="L1961" s="9"/>
      <c r="M1961" s="10"/>
    </row>
    <row r="1962" spans="1:14" s="4" customFormat="1" ht="20.100000000000001" customHeight="1" x14ac:dyDescent="0.25">
      <c r="A1962" s="105" t="s">
        <v>3</v>
      </c>
      <c r="B1962" s="105"/>
      <c r="C1962" s="105"/>
      <c r="D1962" s="105"/>
      <c r="E1962" s="105"/>
      <c r="F1962" s="105"/>
      <c r="G1962" s="105"/>
      <c r="H1962" s="105"/>
      <c r="I1962" s="105"/>
      <c r="J1962" s="105"/>
      <c r="K1962" s="105"/>
      <c r="L1962" s="105"/>
      <c r="M1962" s="105"/>
    </row>
    <row r="1963" spans="1:14" s="4" customFormat="1" ht="20.100000000000001" customHeight="1" x14ac:dyDescent="0.25">
      <c r="A1963" s="105" t="s">
        <v>1849</v>
      </c>
      <c r="B1963" s="105"/>
      <c r="C1963" s="105"/>
      <c r="D1963" s="105"/>
      <c r="E1963" s="105"/>
      <c r="F1963" s="105"/>
      <c r="G1963" s="105"/>
      <c r="H1963" s="105"/>
      <c r="I1963" s="105"/>
      <c r="J1963" s="105"/>
      <c r="K1963" s="105"/>
      <c r="L1963" s="105"/>
      <c r="M1963" s="105"/>
    </row>
    <row r="1964" spans="1:14" s="4" customFormat="1" ht="20.100000000000001" customHeight="1" x14ac:dyDescent="0.25">
      <c r="A1964" s="22"/>
      <c r="B1964" s="34"/>
      <c r="C1964" s="15"/>
      <c r="D1964" s="32"/>
      <c r="E1964" s="32"/>
      <c r="F1964" s="13"/>
      <c r="G1964" s="9"/>
      <c r="H1964" s="10"/>
      <c r="I1964" s="10"/>
      <c r="J1964" s="9"/>
      <c r="K1964" s="10"/>
      <c r="L1964" s="9"/>
      <c r="M1964" s="10"/>
    </row>
    <row r="1965" spans="1:14" s="4" customFormat="1" ht="20.100000000000001" customHeight="1" x14ac:dyDescent="0.25">
      <c r="A1965" s="106" t="s">
        <v>1850</v>
      </c>
      <c r="B1965" s="106"/>
      <c r="C1965" s="106"/>
      <c r="D1965" s="106"/>
      <c r="E1965" s="106"/>
      <c r="F1965" s="106"/>
      <c r="G1965" s="106"/>
      <c r="H1965" s="106"/>
      <c r="I1965" s="106"/>
      <c r="J1965" s="106"/>
      <c r="K1965" s="106"/>
      <c r="L1965" s="106"/>
      <c r="M1965" s="106"/>
    </row>
    <row r="1966" spans="1:14" s="1" customFormat="1" ht="20.100000000000001" customHeight="1" thickBot="1" x14ac:dyDescent="0.3">
      <c r="A1966" s="22"/>
      <c r="B1966" s="34"/>
      <c r="C1966" s="15"/>
      <c r="D1966" s="32"/>
      <c r="E1966" s="32"/>
      <c r="F1966" s="13"/>
      <c r="G1966" s="9"/>
      <c r="H1966" s="10"/>
      <c r="I1966" s="10"/>
      <c r="J1966" s="9"/>
      <c r="K1966" s="10"/>
      <c r="L1966" s="9"/>
      <c r="M1966" s="10"/>
    </row>
    <row r="1967" spans="1:14" s="1" customFormat="1" ht="30" customHeight="1" x14ac:dyDescent="0.25">
      <c r="A1967" s="81" t="s">
        <v>508</v>
      </c>
      <c r="B1967" s="61" t="s">
        <v>4</v>
      </c>
      <c r="C1967" s="62" t="s">
        <v>943</v>
      </c>
      <c r="D1967" s="63" t="s">
        <v>5</v>
      </c>
      <c r="E1967" s="61" t="s">
        <v>6</v>
      </c>
      <c r="F1967" s="62" t="s">
        <v>7</v>
      </c>
      <c r="G1967" s="61" t="s">
        <v>8</v>
      </c>
      <c r="H1967" s="64" t="s">
        <v>10</v>
      </c>
      <c r="I1967" s="64" t="s">
        <v>9</v>
      </c>
      <c r="J1967" s="65" t="s">
        <v>11</v>
      </c>
      <c r="K1967" s="61" t="s">
        <v>541</v>
      </c>
      <c r="L1967" s="65" t="s">
        <v>542</v>
      </c>
      <c r="M1967" s="64" t="s">
        <v>12</v>
      </c>
    </row>
    <row r="1968" spans="1:14" s="1" customFormat="1" ht="39.950000000000003" customHeight="1" x14ac:dyDescent="0.25">
      <c r="A1968" s="23">
        <v>1240</v>
      </c>
      <c r="B1968" s="14" t="s">
        <v>74</v>
      </c>
      <c r="C1968" s="18" t="s">
        <v>942</v>
      </c>
      <c r="D1968" s="85" t="s">
        <v>1833</v>
      </c>
      <c r="E1968" s="16" t="s">
        <v>1098</v>
      </c>
      <c r="F1968" s="5" t="s">
        <v>14</v>
      </c>
      <c r="G1968" s="68">
        <v>10000</v>
      </c>
      <c r="H1968" s="69"/>
      <c r="I1968" s="69">
        <f t="shared" si="123"/>
        <v>287</v>
      </c>
      <c r="J1968" s="69">
        <f t="shared" si="120"/>
        <v>304</v>
      </c>
      <c r="K1968" s="69">
        <v>25</v>
      </c>
      <c r="L1968" s="69">
        <f t="shared" si="124"/>
        <v>616</v>
      </c>
      <c r="M1968" s="68">
        <f t="shared" si="121"/>
        <v>9384</v>
      </c>
      <c r="N1968" s="39"/>
    </row>
    <row r="1969" spans="1:14" s="1" customFormat="1" ht="39.950000000000003" customHeight="1" x14ac:dyDescent="0.25">
      <c r="A1969" s="23">
        <v>1241</v>
      </c>
      <c r="B1969" s="14" t="s">
        <v>75</v>
      </c>
      <c r="C1969" s="18" t="s">
        <v>942</v>
      </c>
      <c r="D1969" s="85" t="s">
        <v>1833</v>
      </c>
      <c r="E1969" s="16" t="s">
        <v>1098</v>
      </c>
      <c r="F1969" s="5" t="s">
        <v>14</v>
      </c>
      <c r="G1969" s="68">
        <v>10000</v>
      </c>
      <c r="H1969" s="69"/>
      <c r="I1969" s="69">
        <f t="shared" si="123"/>
        <v>287</v>
      </c>
      <c r="J1969" s="69">
        <f t="shared" si="120"/>
        <v>304</v>
      </c>
      <c r="K1969" s="69">
        <v>25</v>
      </c>
      <c r="L1969" s="69">
        <f t="shared" si="124"/>
        <v>616</v>
      </c>
      <c r="M1969" s="68">
        <f t="shared" si="121"/>
        <v>9384</v>
      </c>
      <c r="N1969" s="39"/>
    </row>
    <row r="1970" spans="1:14" s="1" customFormat="1" ht="39.950000000000003" customHeight="1" x14ac:dyDescent="0.25">
      <c r="A1970" s="23">
        <v>1242</v>
      </c>
      <c r="B1970" s="14" t="s">
        <v>78</v>
      </c>
      <c r="C1970" s="18" t="s">
        <v>942</v>
      </c>
      <c r="D1970" s="85" t="s">
        <v>1833</v>
      </c>
      <c r="E1970" s="16" t="s">
        <v>1098</v>
      </c>
      <c r="F1970" s="5" t="s">
        <v>14</v>
      </c>
      <c r="G1970" s="68">
        <v>13861.52</v>
      </c>
      <c r="H1970" s="69"/>
      <c r="I1970" s="69">
        <f t="shared" si="123"/>
        <v>397.825624</v>
      </c>
      <c r="J1970" s="69">
        <f t="shared" si="120"/>
        <v>421.39020800000003</v>
      </c>
      <c r="K1970" s="69">
        <v>25</v>
      </c>
      <c r="L1970" s="69">
        <f t="shared" si="124"/>
        <v>844.21583200000009</v>
      </c>
      <c r="M1970" s="68">
        <f t="shared" si="121"/>
        <v>13017.304168000001</v>
      </c>
      <c r="N1970" s="39"/>
    </row>
    <row r="1971" spans="1:14" s="1" customFormat="1" ht="39.950000000000003" customHeight="1" x14ac:dyDescent="0.25">
      <c r="A1971" s="23">
        <v>1243</v>
      </c>
      <c r="B1971" s="14" t="s">
        <v>83</v>
      </c>
      <c r="C1971" s="18" t="s">
        <v>942</v>
      </c>
      <c r="D1971" s="85" t="s">
        <v>1833</v>
      </c>
      <c r="E1971" s="16" t="s">
        <v>1098</v>
      </c>
      <c r="F1971" s="5" t="s">
        <v>14</v>
      </c>
      <c r="G1971" s="68">
        <v>22000</v>
      </c>
      <c r="H1971" s="69"/>
      <c r="I1971" s="69">
        <f t="shared" si="123"/>
        <v>631.4</v>
      </c>
      <c r="J1971" s="69">
        <f t="shared" si="120"/>
        <v>668.8</v>
      </c>
      <c r="K1971" s="69">
        <v>899.85</v>
      </c>
      <c r="L1971" s="69">
        <f t="shared" si="124"/>
        <v>2200.0499999999997</v>
      </c>
      <c r="M1971" s="68">
        <f t="shared" si="121"/>
        <v>19799.95</v>
      </c>
      <c r="N1971" s="39"/>
    </row>
    <row r="1972" spans="1:14" s="1" customFormat="1" ht="39.950000000000003" customHeight="1" x14ac:dyDescent="0.25">
      <c r="A1972" s="23">
        <v>1244</v>
      </c>
      <c r="B1972" s="14" t="s">
        <v>85</v>
      </c>
      <c r="C1972" s="18" t="s">
        <v>944</v>
      </c>
      <c r="D1972" s="85" t="s">
        <v>1833</v>
      </c>
      <c r="E1972" s="16" t="s">
        <v>1098</v>
      </c>
      <c r="F1972" s="5" t="s">
        <v>17</v>
      </c>
      <c r="G1972" s="68">
        <v>22000</v>
      </c>
      <c r="H1972" s="69"/>
      <c r="I1972" s="69">
        <f t="shared" si="123"/>
        <v>631.4</v>
      </c>
      <c r="J1972" s="69">
        <f t="shared" si="120"/>
        <v>668.8</v>
      </c>
      <c r="K1972" s="69">
        <v>25</v>
      </c>
      <c r="L1972" s="69">
        <f t="shared" si="124"/>
        <v>1325.1999999999998</v>
      </c>
      <c r="M1972" s="68">
        <f t="shared" si="121"/>
        <v>20674.8</v>
      </c>
      <c r="N1972" s="39"/>
    </row>
    <row r="1973" spans="1:14" s="1" customFormat="1" ht="39.950000000000003" customHeight="1" x14ac:dyDescent="0.25">
      <c r="A1973" s="23">
        <v>1245</v>
      </c>
      <c r="B1973" s="14" t="s">
        <v>95</v>
      </c>
      <c r="C1973" s="18" t="s">
        <v>944</v>
      </c>
      <c r="D1973" s="85" t="s">
        <v>1833</v>
      </c>
      <c r="E1973" s="16" t="s">
        <v>1098</v>
      </c>
      <c r="F1973" s="5" t="s">
        <v>14</v>
      </c>
      <c r="G1973" s="68">
        <v>22000</v>
      </c>
      <c r="H1973" s="69"/>
      <c r="I1973" s="69">
        <f t="shared" si="123"/>
        <v>631.4</v>
      </c>
      <c r="J1973" s="69">
        <f t="shared" si="120"/>
        <v>668.8</v>
      </c>
      <c r="K1973" s="69">
        <v>2239.73</v>
      </c>
      <c r="L1973" s="69">
        <f t="shared" si="124"/>
        <v>3539.93</v>
      </c>
      <c r="M1973" s="68">
        <f t="shared" si="121"/>
        <v>18460.07</v>
      </c>
      <c r="N1973" s="39"/>
    </row>
    <row r="1974" spans="1:14" s="1" customFormat="1" ht="39.950000000000003" customHeight="1" x14ac:dyDescent="0.25">
      <c r="A1974" s="23">
        <v>1246</v>
      </c>
      <c r="B1974" s="14" t="s">
        <v>98</v>
      </c>
      <c r="C1974" s="18" t="s">
        <v>944</v>
      </c>
      <c r="D1974" s="85" t="s">
        <v>1833</v>
      </c>
      <c r="E1974" s="16" t="s">
        <v>1098</v>
      </c>
      <c r="F1974" s="5" t="s">
        <v>14</v>
      </c>
      <c r="G1974" s="68">
        <v>10000</v>
      </c>
      <c r="H1974" s="69"/>
      <c r="I1974" s="69">
        <f t="shared" si="123"/>
        <v>287</v>
      </c>
      <c r="J1974" s="69">
        <f t="shared" si="120"/>
        <v>304</v>
      </c>
      <c r="K1974" s="69">
        <v>25</v>
      </c>
      <c r="L1974" s="69">
        <f t="shared" si="124"/>
        <v>616</v>
      </c>
      <c r="M1974" s="68">
        <f t="shared" si="121"/>
        <v>9384</v>
      </c>
      <c r="N1974" s="39"/>
    </row>
    <row r="1975" spans="1:14" s="1" customFormat="1" ht="39.950000000000003" customHeight="1" x14ac:dyDescent="0.25">
      <c r="A1975" s="23">
        <v>1247</v>
      </c>
      <c r="B1975" s="14" t="s">
        <v>102</v>
      </c>
      <c r="C1975" s="18" t="s">
        <v>944</v>
      </c>
      <c r="D1975" s="85" t="s">
        <v>1833</v>
      </c>
      <c r="E1975" s="16" t="s">
        <v>1098</v>
      </c>
      <c r="F1975" s="5" t="s">
        <v>17</v>
      </c>
      <c r="G1975" s="68">
        <v>23100</v>
      </c>
      <c r="H1975" s="69"/>
      <c r="I1975" s="69">
        <f t="shared" si="123"/>
        <v>662.97</v>
      </c>
      <c r="J1975" s="69">
        <f t="shared" si="120"/>
        <v>702.24</v>
      </c>
      <c r="K1975" s="69">
        <v>678.4</v>
      </c>
      <c r="L1975" s="69">
        <f t="shared" si="124"/>
        <v>2043.6100000000001</v>
      </c>
      <c r="M1975" s="68">
        <f t="shared" si="121"/>
        <v>21056.39</v>
      </c>
      <c r="N1975" s="39"/>
    </row>
    <row r="1976" spans="1:14" s="1" customFormat="1" ht="39.950000000000003" customHeight="1" x14ac:dyDescent="0.25">
      <c r="A1976" s="23">
        <v>1248</v>
      </c>
      <c r="B1976" s="14" t="s">
        <v>107</v>
      </c>
      <c r="C1976" s="18" t="s">
        <v>942</v>
      </c>
      <c r="D1976" s="85" t="s">
        <v>1833</v>
      </c>
      <c r="E1976" s="16" t="s">
        <v>1098</v>
      </c>
      <c r="F1976" s="5" t="s">
        <v>14</v>
      </c>
      <c r="G1976" s="68">
        <v>22000</v>
      </c>
      <c r="H1976" s="69"/>
      <c r="I1976" s="69">
        <f t="shared" si="123"/>
        <v>631.4</v>
      </c>
      <c r="J1976" s="69">
        <f t="shared" si="120"/>
        <v>668.8</v>
      </c>
      <c r="K1976" s="69">
        <v>130</v>
      </c>
      <c r="L1976" s="69">
        <f t="shared" si="124"/>
        <v>1430.1999999999998</v>
      </c>
      <c r="M1976" s="68">
        <f t="shared" si="121"/>
        <v>20569.8</v>
      </c>
      <c r="N1976" s="39"/>
    </row>
    <row r="1977" spans="1:14" s="1" customFormat="1" ht="39.950000000000003" customHeight="1" x14ac:dyDescent="0.25">
      <c r="A1977" s="23">
        <v>1249</v>
      </c>
      <c r="B1977" s="14" t="s">
        <v>112</v>
      </c>
      <c r="C1977" s="18" t="s">
        <v>942</v>
      </c>
      <c r="D1977" s="85" t="s">
        <v>1833</v>
      </c>
      <c r="E1977" s="16" t="s">
        <v>1098</v>
      </c>
      <c r="F1977" s="5" t="s">
        <v>14</v>
      </c>
      <c r="G1977" s="68">
        <v>10000</v>
      </c>
      <c r="H1977" s="69"/>
      <c r="I1977" s="69">
        <f t="shared" si="123"/>
        <v>287</v>
      </c>
      <c r="J1977" s="69">
        <f t="shared" si="120"/>
        <v>304</v>
      </c>
      <c r="K1977" s="69">
        <v>25</v>
      </c>
      <c r="L1977" s="69">
        <f t="shared" si="124"/>
        <v>616</v>
      </c>
      <c r="M1977" s="68">
        <f t="shared" si="121"/>
        <v>9384</v>
      </c>
      <c r="N1977" s="39"/>
    </row>
    <row r="1978" spans="1:14" s="1" customFormat="1" ht="39.950000000000003" customHeight="1" x14ac:dyDescent="0.25">
      <c r="A1978" s="23">
        <v>1250</v>
      </c>
      <c r="B1978" s="14" t="s">
        <v>117</v>
      </c>
      <c r="C1978" s="18" t="s">
        <v>944</v>
      </c>
      <c r="D1978" s="85" t="s">
        <v>1833</v>
      </c>
      <c r="E1978" s="16" t="s">
        <v>1098</v>
      </c>
      <c r="F1978" s="5" t="s">
        <v>17</v>
      </c>
      <c r="G1978" s="68">
        <v>22000</v>
      </c>
      <c r="H1978" s="69"/>
      <c r="I1978" s="69">
        <f t="shared" si="123"/>
        <v>631.4</v>
      </c>
      <c r="J1978" s="69">
        <f t="shared" si="120"/>
        <v>668.8</v>
      </c>
      <c r="K1978" s="69">
        <v>164.2</v>
      </c>
      <c r="L1978" s="69">
        <f t="shared" si="124"/>
        <v>1464.3999999999999</v>
      </c>
      <c r="M1978" s="68">
        <f t="shared" si="121"/>
        <v>20535.599999999999</v>
      </c>
      <c r="N1978" s="39"/>
    </row>
    <row r="1979" spans="1:14" s="1" customFormat="1" ht="39.950000000000003" customHeight="1" x14ac:dyDescent="0.25">
      <c r="A1979" s="23">
        <v>1251</v>
      </c>
      <c r="B1979" s="14" t="s">
        <v>120</v>
      </c>
      <c r="C1979" s="18" t="s">
        <v>944</v>
      </c>
      <c r="D1979" s="85" t="s">
        <v>1833</v>
      </c>
      <c r="E1979" s="16" t="s">
        <v>1098</v>
      </c>
      <c r="F1979" s="5" t="s">
        <v>17</v>
      </c>
      <c r="G1979" s="68">
        <v>16500</v>
      </c>
      <c r="H1979" s="69"/>
      <c r="I1979" s="69">
        <f t="shared" si="123"/>
        <v>473.55</v>
      </c>
      <c r="J1979" s="69">
        <f t="shared" si="120"/>
        <v>501.6</v>
      </c>
      <c r="K1979" s="69">
        <v>174.76</v>
      </c>
      <c r="L1979" s="69">
        <f t="shared" si="124"/>
        <v>1149.9100000000001</v>
      </c>
      <c r="M1979" s="68">
        <f t="shared" si="121"/>
        <v>15350.09</v>
      </c>
      <c r="N1979" s="39"/>
    </row>
    <row r="1980" spans="1:14" s="1" customFormat="1" ht="39.950000000000003" customHeight="1" x14ac:dyDescent="0.25">
      <c r="A1980" s="23">
        <v>1252</v>
      </c>
      <c r="B1980" s="14" t="s">
        <v>133</v>
      </c>
      <c r="C1980" s="18" t="s">
        <v>942</v>
      </c>
      <c r="D1980" s="85" t="s">
        <v>1833</v>
      </c>
      <c r="E1980" s="16" t="s">
        <v>1098</v>
      </c>
      <c r="F1980" s="5" t="s">
        <v>14</v>
      </c>
      <c r="G1980" s="68">
        <v>22000</v>
      </c>
      <c r="H1980" s="69"/>
      <c r="I1980" s="69">
        <f t="shared" si="123"/>
        <v>631.4</v>
      </c>
      <c r="J1980" s="69">
        <f t="shared" si="120"/>
        <v>668.8</v>
      </c>
      <c r="K1980" s="69">
        <v>1470.12</v>
      </c>
      <c r="L1980" s="69">
        <f t="shared" si="124"/>
        <v>2770.3199999999997</v>
      </c>
      <c r="M1980" s="68">
        <f t="shared" si="121"/>
        <v>19229.68</v>
      </c>
      <c r="N1980" s="39"/>
    </row>
    <row r="1981" spans="1:14" s="1" customFormat="1" ht="39.950000000000003" customHeight="1" x14ac:dyDescent="0.25">
      <c r="A1981" s="23">
        <v>1253</v>
      </c>
      <c r="B1981" s="14" t="s">
        <v>137</v>
      </c>
      <c r="C1981" s="18" t="s">
        <v>942</v>
      </c>
      <c r="D1981" s="85" t="s">
        <v>1833</v>
      </c>
      <c r="E1981" s="16" t="s">
        <v>1098</v>
      </c>
      <c r="F1981" s="5" t="s">
        <v>14</v>
      </c>
      <c r="G1981" s="68">
        <v>22000</v>
      </c>
      <c r="H1981" s="69"/>
      <c r="I1981" s="69">
        <f t="shared" si="123"/>
        <v>631.4</v>
      </c>
      <c r="J1981" s="69">
        <f t="shared" si="120"/>
        <v>668.8</v>
      </c>
      <c r="K1981" s="69">
        <v>25</v>
      </c>
      <c r="L1981" s="69">
        <f t="shared" si="124"/>
        <v>1325.1999999999998</v>
      </c>
      <c r="M1981" s="68">
        <f t="shared" si="121"/>
        <v>20674.8</v>
      </c>
      <c r="N1981" s="39"/>
    </row>
    <row r="1982" spans="1:14" s="1" customFormat="1" ht="39.950000000000003" customHeight="1" x14ac:dyDescent="0.25">
      <c r="A1982" s="23">
        <v>1254</v>
      </c>
      <c r="B1982" s="14" t="s">
        <v>142</v>
      </c>
      <c r="C1982" s="18" t="s">
        <v>942</v>
      </c>
      <c r="D1982" s="85" t="s">
        <v>1833</v>
      </c>
      <c r="E1982" s="16" t="s">
        <v>1098</v>
      </c>
      <c r="F1982" s="5" t="s">
        <v>17</v>
      </c>
      <c r="G1982" s="68">
        <v>22000</v>
      </c>
      <c r="H1982" s="69"/>
      <c r="I1982" s="69">
        <f t="shared" si="123"/>
        <v>631.4</v>
      </c>
      <c r="J1982" s="69">
        <f t="shared" si="120"/>
        <v>668.8</v>
      </c>
      <c r="K1982" s="69">
        <v>25</v>
      </c>
      <c r="L1982" s="69">
        <f t="shared" si="124"/>
        <v>1325.1999999999998</v>
      </c>
      <c r="M1982" s="68">
        <f t="shared" si="121"/>
        <v>20674.8</v>
      </c>
      <c r="N1982" s="39"/>
    </row>
    <row r="1983" spans="1:14" s="1" customFormat="1" ht="39.950000000000003" customHeight="1" x14ac:dyDescent="0.25">
      <c r="A1983" s="23">
        <v>1255</v>
      </c>
      <c r="B1983" s="14" t="s">
        <v>153</v>
      </c>
      <c r="C1983" s="18" t="s">
        <v>944</v>
      </c>
      <c r="D1983" s="85" t="s">
        <v>1833</v>
      </c>
      <c r="E1983" s="16" t="s">
        <v>1098</v>
      </c>
      <c r="F1983" s="5" t="s">
        <v>14</v>
      </c>
      <c r="G1983" s="68">
        <v>22000</v>
      </c>
      <c r="H1983" s="69"/>
      <c r="I1983" s="69">
        <f t="shared" si="123"/>
        <v>631.4</v>
      </c>
      <c r="J1983" s="69">
        <f t="shared" si="120"/>
        <v>668.8</v>
      </c>
      <c r="K1983" s="69">
        <v>4934.34</v>
      </c>
      <c r="L1983" s="69">
        <f t="shared" si="124"/>
        <v>6234.54</v>
      </c>
      <c r="M1983" s="68">
        <f t="shared" si="121"/>
        <v>15765.46</v>
      </c>
      <c r="N1983" s="39"/>
    </row>
    <row r="1984" spans="1:14" s="1" customFormat="1" ht="39.950000000000003" customHeight="1" x14ac:dyDescent="0.25">
      <c r="A1984" s="23">
        <v>1256</v>
      </c>
      <c r="B1984" s="14" t="s">
        <v>159</v>
      </c>
      <c r="C1984" s="18" t="s">
        <v>944</v>
      </c>
      <c r="D1984" s="85" t="s">
        <v>1833</v>
      </c>
      <c r="E1984" s="16" t="s">
        <v>1098</v>
      </c>
      <c r="F1984" s="5" t="s">
        <v>14</v>
      </c>
      <c r="G1984" s="68">
        <v>22000</v>
      </c>
      <c r="H1984" s="69"/>
      <c r="I1984" s="69">
        <f t="shared" si="123"/>
        <v>631.4</v>
      </c>
      <c r="J1984" s="69">
        <f t="shared" si="120"/>
        <v>668.8</v>
      </c>
      <c r="K1984" s="69">
        <v>1737</v>
      </c>
      <c r="L1984" s="69">
        <f t="shared" si="124"/>
        <v>3037.2</v>
      </c>
      <c r="M1984" s="68">
        <f t="shared" si="121"/>
        <v>18962.8</v>
      </c>
      <c r="N1984" s="39"/>
    </row>
    <row r="1985" spans="1:14" s="1" customFormat="1" ht="39.950000000000003" customHeight="1" x14ac:dyDescent="0.25">
      <c r="A1985" s="23">
        <v>1257</v>
      </c>
      <c r="B1985" s="14" t="s">
        <v>168</v>
      </c>
      <c r="C1985" s="18" t="s">
        <v>942</v>
      </c>
      <c r="D1985" s="85" t="s">
        <v>1833</v>
      </c>
      <c r="E1985" s="16" t="s">
        <v>1098</v>
      </c>
      <c r="F1985" s="5" t="s">
        <v>14</v>
      </c>
      <c r="G1985" s="68">
        <v>22000</v>
      </c>
      <c r="H1985" s="69"/>
      <c r="I1985" s="69">
        <f t="shared" si="123"/>
        <v>631.4</v>
      </c>
      <c r="J1985" s="69">
        <f t="shared" si="120"/>
        <v>668.8</v>
      </c>
      <c r="K1985" s="69">
        <v>678.4</v>
      </c>
      <c r="L1985" s="69">
        <f t="shared" si="124"/>
        <v>1978.6</v>
      </c>
      <c r="M1985" s="68">
        <f t="shared" si="121"/>
        <v>20021.400000000001</v>
      </c>
      <c r="N1985" s="39"/>
    </row>
    <row r="1986" spans="1:14" s="4" customFormat="1" ht="20.100000000000001" customHeight="1" x14ac:dyDescent="0.25">
      <c r="A1986" s="105" t="s">
        <v>0</v>
      </c>
      <c r="B1986" s="105"/>
      <c r="C1986" s="105"/>
      <c r="D1986" s="105"/>
      <c r="E1986" s="105"/>
      <c r="F1986" s="105"/>
      <c r="G1986" s="105"/>
      <c r="H1986" s="105"/>
      <c r="I1986" s="105"/>
      <c r="J1986" s="105"/>
      <c r="K1986" s="105"/>
      <c r="L1986" s="105"/>
      <c r="M1986" s="105"/>
    </row>
    <row r="1987" spans="1:14" s="4" customFormat="1" ht="20.100000000000001" customHeight="1" x14ac:dyDescent="0.25">
      <c r="A1987" s="105" t="s">
        <v>1</v>
      </c>
      <c r="B1987" s="105"/>
      <c r="C1987" s="105"/>
      <c r="D1987" s="105"/>
      <c r="E1987" s="105"/>
      <c r="F1987" s="105"/>
      <c r="G1987" s="105"/>
      <c r="H1987" s="105"/>
      <c r="I1987" s="105"/>
      <c r="J1987" s="105"/>
      <c r="K1987" s="105"/>
      <c r="L1987" s="105"/>
      <c r="M1987" s="105"/>
    </row>
    <row r="1988" spans="1:14" s="4" customFormat="1" ht="20.100000000000001" customHeight="1" x14ac:dyDescent="0.25">
      <c r="A1988" s="105" t="s">
        <v>2</v>
      </c>
      <c r="B1988" s="105"/>
      <c r="C1988" s="105"/>
      <c r="D1988" s="105"/>
      <c r="E1988" s="105"/>
      <c r="F1988" s="105"/>
      <c r="G1988" s="105"/>
      <c r="H1988" s="105"/>
      <c r="I1988" s="105"/>
      <c r="J1988" s="105"/>
      <c r="K1988" s="105"/>
      <c r="L1988" s="105"/>
      <c r="M1988" s="105"/>
    </row>
    <row r="1989" spans="1:14" s="4" customFormat="1" ht="20.100000000000001" customHeight="1" x14ac:dyDescent="0.25">
      <c r="A1989" s="22"/>
      <c r="B1989" s="34"/>
      <c r="C1989" s="15"/>
      <c r="D1989" s="32"/>
      <c r="E1989" s="32"/>
      <c r="F1989" s="13"/>
      <c r="G1989" s="9"/>
      <c r="H1989" s="10"/>
      <c r="I1989" s="10"/>
      <c r="J1989" s="9"/>
      <c r="K1989" s="10"/>
      <c r="L1989" s="9"/>
      <c r="M1989" s="10"/>
    </row>
    <row r="1990" spans="1:14" s="4" customFormat="1" ht="20.100000000000001" customHeight="1" x14ac:dyDescent="0.25">
      <c r="A1990" s="105" t="s">
        <v>3</v>
      </c>
      <c r="B1990" s="105"/>
      <c r="C1990" s="105"/>
      <c r="D1990" s="105"/>
      <c r="E1990" s="105"/>
      <c r="F1990" s="105"/>
      <c r="G1990" s="105"/>
      <c r="H1990" s="105"/>
      <c r="I1990" s="105"/>
      <c r="J1990" s="105"/>
      <c r="K1990" s="105"/>
      <c r="L1990" s="105"/>
      <c r="M1990" s="105"/>
    </row>
    <row r="1991" spans="1:14" s="4" customFormat="1" ht="20.100000000000001" customHeight="1" x14ac:dyDescent="0.25">
      <c r="A1991" s="105" t="s">
        <v>1849</v>
      </c>
      <c r="B1991" s="105"/>
      <c r="C1991" s="105"/>
      <c r="D1991" s="105"/>
      <c r="E1991" s="105"/>
      <c r="F1991" s="105"/>
      <c r="G1991" s="105"/>
      <c r="H1991" s="105"/>
      <c r="I1991" s="105"/>
      <c r="J1991" s="105"/>
      <c r="K1991" s="105"/>
      <c r="L1991" s="105"/>
      <c r="M1991" s="105"/>
    </row>
    <row r="1992" spans="1:14" s="4" customFormat="1" ht="20.100000000000001" customHeight="1" x14ac:dyDescent="0.25">
      <c r="A1992" s="22"/>
      <c r="B1992" s="34"/>
      <c r="C1992" s="15"/>
      <c r="D1992" s="32"/>
      <c r="E1992" s="32"/>
      <c r="F1992" s="13"/>
      <c r="G1992" s="9"/>
      <c r="H1992" s="10"/>
      <c r="I1992" s="10"/>
      <c r="J1992" s="9"/>
      <c r="K1992" s="10"/>
      <c r="L1992" s="9"/>
      <c r="M1992" s="10"/>
    </row>
    <row r="1993" spans="1:14" s="4" customFormat="1" ht="20.100000000000001" customHeight="1" x14ac:dyDescent="0.25">
      <c r="A1993" s="106" t="s">
        <v>1850</v>
      </c>
      <c r="B1993" s="106"/>
      <c r="C1993" s="106"/>
      <c r="D1993" s="106"/>
      <c r="E1993" s="106"/>
      <c r="F1993" s="106"/>
      <c r="G1993" s="106"/>
      <c r="H1993" s="106"/>
      <c r="I1993" s="106"/>
      <c r="J1993" s="106"/>
      <c r="K1993" s="106"/>
      <c r="L1993" s="106"/>
      <c r="M1993" s="106"/>
    </row>
    <row r="1994" spans="1:14" s="1" customFormat="1" ht="20.100000000000001" customHeight="1" thickBot="1" x14ac:dyDescent="0.3">
      <c r="A1994" s="22"/>
      <c r="B1994" s="34"/>
      <c r="C1994" s="15"/>
      <c r="D1994" s="32"/>
      <c r="E1994" s="32"/>
      <c r="F1994" s="13"/>
      <c r="G1994" s="9"/>
      <c r="H1994" s="10"/>
      <c r="I1994" s="10"/>
      <c r="J1994" s="9"/>
      <c r="K1994" s="10"/>
      <c r="L1994" s="9"/>
      <c r="M1994" s="10"/>
    </row>
    <row r="1995" spans="1:14" s="1" customFormat="1" ht="30" customHeight="1" x14ac:dyDescent="0.25">
      <c r="A1995" s="81" t="s">
        <v>508</v>
      </c>
      <c r="B1995" s="61" t="s">
        <v>4</v>
      </c>
      <c r="C1995" s="62" t="s">
        <v>943</v>
      </c>
      <c r="D1995" s="63" t="s">
        <v>5</v>
      </c>
      <c r="E1995" s="61" t="s">
        <v>6</v>
      </c>
      <c r="F1995" s="62" t="s">
        <v>7</v>
      </c>
      <c r="G1995" s="61" t="s">
        <v>8</v>
      </c>
      <c r="H1995" s="64" t="s">
        <v>10</v>
      </c>
      <c r="I1995" s="64" t="s">
        <v>9</v>
      </c>
      <c r="J1995" s="65" t="s">
        <v>11</v>
      </c>
      <c r="K1995" s="61" t="s">
        <v>541</v>
      </c>
      <c r="L1995" s="65" t="s">
        <v>542</v>
      </c>
      <c r="M1995" s="64" t="s">
        <v>12</v>
      </c>
    </row>
    <row r="1996" spans="1:14" s="1" customFormat="1" ht="39.950000000000003" customHeight="1" x14ac:dyDescent="0.25">
      <c r="A1996" s="23">
        <v>1258</v>
      </c>
      <c r="B1996" s="14" t="s">
        <v>171</v>
      </c>
      <c r="C1996" s="18" t="s">
        <v>944</v>
      </c>
      <c r="D1996" s="85" t="s">
        <v>1833</v>
      </c>
      <c r="E1996" s="16" t="s">
        <v>1098</v>
      </c>
      <c r="F1996" s="5" t="s">
        <v>17</v>
      </c>
      <c r="G1996" s="68">
        <v>22000</v>
      </c>
      <c r="H1996" s="69"/>
      <c r="I1996" s="69">
        <f t="shared" si="123"/>
        <v>631.4</v>
      </c>
      <c r="J1996" s="69">
        <f t="shared" si="120"/>
        <v>668.8</v>
      </c>
      <c r="K1996" s="69">
        <v>25</v>
      </c>
      <c r="L1996" s="69">
        <f t="shared" si="124"/>
        <v>1325.1999999999998</v>
      </c>
      <c r="M1996" s="68">
        <f t="shared" si="121"/>
        <v>20674.8</v>
      </c>
      <c r="N1996" s="39"/>
    </row>
    <row r="1997" spans="1:14" s="1" customFormat="1" ht="39.950000000000003" customHeight="1" x14ac:dyDescent="0.25">
      <c r="A1997" s="23">
        <v>1259</v>
      </c>
      <c r="B1997" s="14" t="s">
        <v>173</v>
      </c>
      <c r="C1997" s="18" t="s">
        <v>942</v>
      </c>
      <c r="D1997" s="85" t="s">
        <v>1833</v>
      </c>
      <c r="E1997" s="16" t="s">
        <v>1098</v>
      </c>
      <c r="F1997" s="5" t="s">
        <v>14</v>
      </c>
      <c r="G1997" s="68">
        <v>22000</v>
      </c>
      <c r="H1997" s="69"/>
      <c r="I1997" s="69">
        <f t="shared" si="123"/>
        <v>631.4</v>
      </c>
      <c r="J1997" s="69">
        <f t="shared" si="120"/>
        <v>668.8</v>
      </c>
      <c r="K1997" s="69">
        <v>25</v>
      </c>
      <c r="L1997" s="69">
        <f t="shared" si="124"/>
        <v>1325.1999999999998</v>
      </c>
      <c r="M1997" s="68">
        <f t="shared" si="121"/>
        <v>20674.8</v>
      </c>
      <c r="N1997" s="39"/>
    </row>
    <row r="1998" spans="1:14" s="1" customFormat="1" ht="39.950000000000003" customHeight="1" x14ac:dyDescent="0.25">
      <c r="A1998" s="23">
        <v>1260</v>
      </c>
      <c r="B1998" s="14" t="s">
        <v>177</v>
      </c>
      <c r="C1998" s="18" t="s">
        <v>944</v>
      </c>
      <c r="D1998" s="85" t="s">
        <v>1833</v>
      </c>
      <c r="E1998" s="16" t="s">
        <v>1098</v>
      </c>
      <c r="F1998" s="5" t="s">
        <v>14</v>
      </c>
      <c r="G1998" s="68">
        <v>10000</v>
      </c>
      <c r="H1998" s="69"/>
      <c r="I1998" s="69">
        <f t="shared" si="123"/>
        <v>287</v>
      </c>
      <c r="J1998" s="69">
        <f t="shared" si="120"/>
        <v>304</v>
      </c>
      <c r="K1998" s="69">
        <v>25</v>
      </c>
      <c r="L1998" s="69">
        <f t="shared" si="124"/>
        <v>616</v>
      </c>
      <c r="M1998" s="68">
        <f t="shared" si="121"/>
        <v>9384</v>
      </c>
      <c r="N1998" s="39"/>
    </row>
    <row r="1999" spans="1:14" s="1" customFormat="1" ht="39.950000000000003" customHeight="1" x14ac:dyDescent="0.25">
      <c r="A1999" s="23">
        <v>1261</v>
      </c>
      <c r="B1999" s="14" t="s">
        <v>178</v>
      </c>
      <c r="C1999" s="18" t="s">
        <v>944</v>
      </c>
      <c r="D1999" s="85" t="s">
        <v>1833</v>
      </c>
      <c r="E1999" s="16" t="s">
        <v>1098</v>
      </c>
      <c r="F1999" s="5" t="s">
        <v>14</v>
      </c>
      <c r="G1999" s="68">
        <v>10000</v>
      </c>
      <c r="H1999" s="69"/>
      <c r="I1999" s="69">
        <f t="shared" si="123"/>
        <v>287</v>
      </c>
      <c r="J1999" s="69">
        <f t="shared" si="120"/>
        <v>304</v>
      </c>
      <c r="K1999" s="69">
        <v>25</v>
      </c>
      <c r="L1999" s="69">
        <f t="shared" si="124"/>
        <v>616</v>
      </c>
      <c r="M1999" s="68">
        <f t="shared" si="121"/>
        <v>9384</v>
      </c>
      <c r="N1999" s="39"/>
    </row>
    <row r="2000" spans="1:14" s="1" customFormat="1" ht="39.950000000000003" customHeight="1" x14ac:dyDescent="0.25">
      <c r="A2000" s="23">
        <v>1262</v>
      </c>
      <c r="B2000" s="14" t="s">
        <v>182</v>
      </c>
      <c r="C2000" s="18" t="s">
        <v>944</v>
      </c>
      <c r="D2000" s="85" t="s">
        <v>1833</v>
      </c>
      <c r="E2000" s="16" t="s">
        <v>1098</v>
      </c>
      <c r="F2000" s="5" t="s">
        <v>14</v>
      </c>
      <c r="G2000" s="68">
        <v>22000</v>
      </c>
      <c r="H2000" s="69"/>
      <c r="I2000" s="69">
        <f t="shared" si="123"/>
        <v>631.4</v>
      </c>
      <c r="J2000" s="69">
        <f t="shared" si="120"/>
        <v>668.8</v>
      </c>
      <c r="K2000" s="69">
        <v>25</v>
      </c>
      <c r="L2000" s="69">
        <f t="shared" si="124"/>
        <v>1325.1999999999998</v>
      </c>
      <c r="M2000" s="68">
        <f t="shared" si="121"/>
        <v>20674.8</v>
      </c>
      <c r="N2000" s="39"/>
    </row>
    <row r="2001" spans="1:14" s="1" customFormat="1" ht="39.950000000000003" customHeight="1" x14ac:dyDescent="0.25">
      <c r="A2001" s="23">
        <v>1263</v>
      </c>
      <c r="B2001" s="14" t="s">
        <v>183</v>
      </c>
      <c r="C2001" s="18" t="s">
        <v>944</v>
      </c>
      <c r="D2001" s="85" t="s">
        <v>1833</v>
      </c>
      <c r="E2001" s="16" t="s">
        <v>1098</v>
      </c>
      <c r="F2001" s="5" t="s">
        <v>17</v>
      </c>
      <c r="G2001" s="68">
        <v>37000</v>
      </c>
      <c r="H2001" s="69">
        <v>19.25</v>
      </c>
      <c r="I2001" s="69">
        <f t="shared" si="123"/>
        <v>1061.9000000000001</v>
      </c>
      <c r="J2001" s="69">
        <f t="shared" si="120"/>
        <v>1124.8</v>
      </c>
      <c r="K2001" s="69">
        <v>474.28</v>
      </c>
      <c r="L2001" s="69">
        <f t="shared" si="124"/>
        <v>2680.2299999999996</v>
      </c>
      <c r="M2001" s="68">
        <f t="shared" si="121"/>
        <v>34319.770000000004</v>
      </c>
      <c r="N2001" s="39"/>
    </row>
    <row r="2002" spans="1:14" s="1" customFormat="1" ht="39.950000000000003" customHeight="1" x14ac:dyDescent="0.25">
      <c r="A2002" s="23">
        <v>1264</v>
      </c>
      <c r="B2002" s="14" t="s">
        <v>189</v>
      </c>
      <c r="C2002" s="18" t="s">
        <v>942</v>
      </c>
      <c r="D2002" s="85" t="s">
        <v>1833</v>
      </c>
      <c r="E2002" s="16" t="s">
        <v>1098</v>
      </c>
      <c r="F2002" s="5" t="s">
        <v>14</v>
      </c>
      <c r="G2002" s="68">
        <v>22000</v>
      </c>
      <c r="H2002" s="69"/>
      <c r="I2002" s="69">
        <f t="shared" si="123"/>
        <v>631.4</v>
      </c>
      <c r="J2002" s="69">
        <f t="shared" si="120"/>
        <v>668.8</v>
      </c>
      <c r="K2002" s="69">
        <v>25</v>
      </c>
      <c r="L2002" s="69">
        <f t="shared" si="124"/>
        <v>1325.1999999999998</v>
      </c>
      <c r="M2002" s="68">
        <f t="shared" si="121"/>
        <v>20674.8</v>
      </c>
      <c r="N2002" s="39"/>
    </row>
    <row r="2003" spans="1:14" s="1" customFormat="1" ht="39.950000000000003" customHeight="1" x14ac:dyDescent="0.25">
      <c r="A2003" s="23">
        <v>1265</v>
      </c>
      <c r="B2003" s="14" t="s">
        <v>195</v>
      </c>
      <c r="C2003" s="18" t="s">
        <v>942</v>
      </c>
      <c r="D2003" s="85" t="s">
        <v>1833</v>
      </c>
      <c r="E2003" s="16" t="s">
        <v>1098</v>
      </c>
      <c r="F2003" s="5" t="s">
        <v>14</v>
      </c>
      <c r="G2003" s="68">
        <v>22000</v>
      </c>
      <c r="H2003" s="69"/>
      <c r="I2003" s="69">
        <f t="shared" si="123"/>
        <v>631.4</v>
      </c>
      <c r="J2003" s="69">
        <f t="shared" si="120"/>
        <v>668.8</v>
      </c>
      <c r="K2003" s="69">
        <v>25</v>
      </c>
      <c r="L2003" s="69">
        <f t="shared" si="124"/>
        <v>1325.1999999999998</v>
      </c>
      <c r="M2003" s="68">
        <f t="shared" si="121"/>
        <v>20674.8</v>
      </c>
      <c r="N2003" s="39"/>
    </row>
    <row r="2004" spans="1:14" s="1" customFormat="1" ht="39.950000000000003" customHeight="1" x14ac:dyDescent="0.25">
      <c r="A2004" s="23">
        <v>1266</v>
      </c>
      <c r="B2004" s="14" t="s">
        <v>197</v>
      </c>
      <c r="C2004" s="18" t="s">
        <v>944</v>
      </c>
      <c r="D2004" s="85" t="s">
        <v>1833</v>
      </c>
      <c r="E2004" s="16" t="s">
        <v>1098</v>
      </c>
      <c r="F2004" s="5" t="s">
        <v>17</v>
      </c>
      <c r="G2004" s="68">
        <v>22000</v>
      </c>
      <c r="H2004" s="69"/>
      <c r="I2004" s="69">
        <f t="shared" si="123"/>
        <v>631.4</v>
      </c>
      <c r="J2004" s="69">
        <f t="shared" si="120"/>
        <v>668.8</v>
      </c>
      <c r="K2004" s="69">
        <v>624.04</v>
      </c>
      <c r="L2004" s="69">
        <f t="shared" si="124"/>
        <v>1924.2399999999998</v>
      </c>
      <c r="M2004" s="68">
        <f t="shared" si="121"/>
        <v>20075.760000000002</v>
      </c>
      <c r="N2004" s="39"/>
    </row>
    <row r="2005" spans="1:14" s="1" customFormat="1" ht="39.950000000000003" customHeight="1" x14ac:dyDescent="0.25">
      <c r="A2005" s="23">
        <v>1267</v>
      </c>
      <c r="B2005" s="14" t="s">
        <v>200</v>
      </c>
      <c r="C2005" s="18" t="s">
        <v>944</v>
      </c>
      <c r="D2005" s="85" t="s">
        <v>1833</v>
      </c>
      <c r="E2005" s="16" t="s">
        <v>1098</v>
      </c>
      <c r="F2005" s="5" t="s">
        <v>14</v>
      </c>
      <c r="G2005" s="68">
        <v>31500</v>
      </c>
      <c r="H2005" s="69"/>
      <c r="I2005" s="69">
        <f t="shared" si="123"/>
        <v>904.05</v>
      </c>
      <c r="J2005" s="69">
        <f t="shared" si="120"/>
        <v>957.6</v>
      </c>
      <c r="K2005" s="69">
        <v>1406</v>
      </c>
      <c r="L2005" s="69">
        <f t="shared" si="124"/>
        <v>3267.65</v>
      </c>
      <c r="M2005" s="68">
        <f t="shared" si="121"/>
        <v>28232.35</v>
      </c>
      <c r="N2005" s="39"/>
    </row>
    <row r="2006" spans="1:14" s="1" customFormat="1" ht="39.950000000000003" customHeight="1" x14ac:dyDescent="0.25">
      <c r="A2006" s="23">
        <v>1268</v>
      </c>
      <c r="B2006" s="14" t="s">
        <v>201</v>
      </c>
      <c r="C2006" s="18" t="s">
        <v>944</v>
      </c>
      <c r="D2006" s="85" t="s">
        <v>1833</v>
      </c>
      <c r="E2006" s="16" t="s">
        <v>1098</v>
      </c>
      <c r="F2006" s="5" t="s">
        <v>14</v>
      </c>
      <c r="G2006" s="68">
        <v>22000</v>
      </c>
      <c r="H2006" s="69"/>
      <c r="I2006" s="69">
        <f t="shared" si="123"/>
        <v>631.4</v>
      </c>
      <c r="J2006" s="69">
        <f t="shared" si="120"/>
        <v>668.8</v>
      </c>
      <c r="K2006" s="69">
        <v>130</v>
      </c>
      <c r="L2006" s="69">
        <f t="shared" si="124"/>
        <v>1430.1999999999998</v>
      </c>
      <c r="M2006" s="68">
        <f t="shared" si="121"/>
        <v>20569.8</v>
      </c>
      <c r="N2006" s="39"/>
    </row>
    <row r="2007" spans="1:14" s="1" customFormat="1" ht="39.950000000000003" customHeight="1" x14ac:dyDescent="0.25">
      <c r="A2007" s="23">
        <v>1269</v>
      </c>
      <c r="B2007" s="14" t="s">
        <v>202</v>
      </c>
      <c r="C2007" s="18" t="s">
        <v>944</v>
      </c>
      <c r="D2007" s="85" t="s">
        <v>1833</v>
      </c>
      <c r="E2007" s="16" t="s">
        <v>1098</v>
      </c>
      <c r="F2007" s="5" t="s">
        <v>14</v>
      </c>
      <c r="G2007" s="68">
        <v>22000</v>
      </c>
      <c r="H2007" s="69"/>
      <c r="I2007" s="69">
        <f t="shared" si="123"/>
        <v>631.4</v>
      </c>
      <c r="J2007" s="69">
        <f t="shared" si="120"/>
        <v>668.8</v>
      </c>
      <c r="K2007" s="69">
        <v>174.76</v>
      </c>
      <c r="L2007" s="69">
        <f t="shared" si="124"/>
        <v>1474.9599999999998</v>
      </c>
      <c r="M2007" s="68">
        <f t="shared" si="121"/>
        <v>20525.04</v>
      </c>
      <c r="N2007" s="39"/>
    </row>
    <row r="2008" spans="1:14" s="1" customFormat="1" ht="39.950000000000003" customHeight="1" x14ac:dyDescent="0.25">
      <c r="A2008" s="23">
        <v>1270</v>
      </c>
      <c r="B2008" s="14" t="s">
        <v>203</v>
      </c>
      <c r="C2008" s="18" t="s">
        <v>942</v>
      </c>
      <c r="D2008" s="85" t="s">
        <v>1833</v>
      </c>
      <c r="E2008" s="16" t="s">
        <v>1098</v>
      </c>
      <c r="F2008" s="5" t="s">
        <v>14</v>
      </c>
      <c r="G2008" s="68">
        <v>22000</v>
      </c>
      <c r="H2008" s="69"/>
      <c r="I2008" s="69">
        <f t="shared" si="123"/>
        <v>631.4</v>
      </c>
      <c r="J2008" s="69">
        <f t="shared" si="120"/>
        <v>668.8</v>
      </c>
      <c r="K2008" s="69">
        <v>130</v>
      </c>
      <c r="L2008" s="69">
        <f t="shared" si="124"/>
        <v>1430.1999999999998</v>
      </c>
      <c r="M2008" s="68">
        <f t="shared" si="121"/>
        <v>20569.8</v>
      </c>
      <c r="N2008" s="39"/>
    </row>
    <row r="2009" spans="1:14" s="1" customFormat="1" ht="39.950000000000003" customHeight="1" x14ac:dyDescent="0.25">
      <c r="A2009" s="23">
        <v>1271</v>
      </c>
      <c r="B2009" s="14" t="s">
        <v>204</v>
      </c>
      <c r="C2009" s="18" t="s">
        <v>944</v>
      </c>
      <c r="D2009" s="85" t="s">
        <v>1833</v>
      </c>
      <c r="E2009" s="16" t="s">
        <v>1098</v>
      </c>
      <c r="F2009" s="5" t="s">
        <v>14</v>
      </c>
      <c r="G2009" s="68">
        <v>22000</v>
      </c>
      <c r="H2009" s="69"/>
      <c r="I2009" s="69">
        <f t="shared" si="123"/>
        <v>631.4</v>
      </c>
      <c r="J2009" s="69">
        <f t="shared" ref="J2009:J2112" si="125">+G2009*3.04%</f>
        <v>668.8</v>
      </c>
      <c r="K2009" s="69">
        <v>167.62</v>
      </c>
      <c r="L2009" s="69">
        <f t="shared" si="124"/>
        <v>1467.8199999999997</v>
      </c>
      <c r="M2009" s="68">
        <f t="shared" si="121"/>
        <v>20532.18</v>
      </c>
      <c r="N2009" s="39"/>
    </row>
    <row r="2010" spans="1:14" s="1" customFormat="1" ht="39.950000000000003" customHeight="1" x14ac:dyDescent="0.25">
      <c r="A2010" s="23">
        <v>1272</v>
      </c>
      <c r="B2010" s="14" t="s">
        <v>205</v>
      </c>
      <c r="C2010" s="18" t="s">
        <v>944</v>
      </c>
      <c r="D2010" s="85" t="s">
        <v>1833</v>
      </c>
      <c r="E2010" s="16" t="s">
        <v>1098</v>
      </c>
      <c r="F2010" s="5" t="s">
        <v>14</v>
      </c>
      <c r="G2010" s="68">
        <v>22000</v>
      </c>
      <c r="H2010" s="69"/>
      <c r="I2010" s="69">
        <f t="shared" si="123"/>
        <v>631.4</v>
      </c>
      <c r="J2010" s="69">
        <f t="shared" si="125"/>
        <v>668.8</v>
      </c>
      <c r="K2010" s="69">
        <v>291.58</v>
      </c>
      <c r="L2010" s="69">
        <f t="shared" ref="L2010:L2030" si="126">+H2010+I2010+J2010+K2010</f>
        <v>1591.7799999999997</v>
      </c>
      <c r="M2010" s="68">
        <f t="shared" si="121"/>
        <v>20408.22</v>
      </c>
      <c r="N2010" s="39"/>
    </row>
    <row r="2011" spans="1:14" s="1" customFormat="1" ht="39.950000000000003" customHeight="1" x14ac:dyDescent="0.25">
      <c r="A2011" s="23">
        <v>1273</v>
      </c>
      <c r="B2011" s="14" t="s">
        <v>206</v>
      </c>
      <c r="C2011" s="18" t="s">
        <v>942</v>
      </c>
      <c r="D2011" s="85" t="s">
        <v>1833</v>
      </c>
      <c r="E2011" s="16" t="s">
        <v>1098</v>
      </c>
      <c r="F2011" s="5" t="s">
        <v>14</v>
      </c>
      <c r="G2011" s="68">
        <v>22000</v>
      </c>
      <c r="H2011" s="69"/>
      <c r="I2011" s="69">
        <f t="shared" si="123"/>
        <v>631.4</v>
      </c>
      <c r="J2011" s="69">
        <f t="shared" si="125"/>
        <v>668.8</v>
      </c>
      <c r="K2011" s="69">
        <v>351.7</v>
      </c>
      <c r="L2011" s="69">
        <f t="shared" si="126"/>
        <v>1651.8999999999999</v>
      </c>
      <c r="M2011" s="68">
        <f t="shared" si="121"/>
        <v>20348.099999999999</v>
      </c>
      <c r="N2011" s="39"/>
    </row>
    <row r="2012" spans="1:14" s="1" customFormat="1" ht="39.950000000000003" customHeight="1" x14ac:dyDescent="0.25">
      <c r="A2012" s="23">
        <v>1274</v>
      </c>
      <c r="B2012" s="14" t="s">
        <v>211</v>
      </c>
      <c r="C2012" s="18" t="s">
        <v>942</v>
      </c>
      <c r="D2012" s="85" t="s">
        <v>1833</v>
      </c>
      <c r="E2012" s="16" t="s">
        <v>1098</v>
      </c>
      <c r="F2012" s="5" t="s">
        <v>14</v>
      </c>
      <c r="G2012" s="68">
        <v>14356.65</v>
      </c>
      <c r="H2012" s="69"/>
      <c r="I2012" s="69">
        <f t="shared" si="123"/>
        <v>412.03585499999997</v>
      </c>
      <c r="J2012" s="69">
        <f t="shared" si="125"/>
        <v>436.44216</v>
      </c>
      <c r="K2012" s="69">
        <v>25</v>
      </c>
      <c r="L2012" s="69">
        <f t="shared" si="126"/>
        <v>873.47801499999991</v>
      </c>
      <c r="M2012" s="68">
        <f t="shared" si="121"/>
        <v>13483.171984999999</v>
      </c>
      <c r="N2012" s="39"/>
    </row>
    <row r="2013" spans="1:14" s="1" customFormat="1" ht="39.950000000000003" customHeight="1" x14ac:dyDescent="0.25">
      <c r="A2013" s="23">
        <v>1275</v>
      </c>
      <c r="B2013" s="14" t="s">
        <v>213</v>
      </c>
      <c r="C2013" s="18" t="s">
        <v>942</v>
      </c>
      <c r="D2013" s="85" t="s">
        <v>1833</v>
      </c>
      <c r="E2013" s="16" t="s">
        <v>1098</v>
      </c>
      <c r="F2013" s="5" t="s">
        <v>14</v>
      </c>
      <c r="G2013" s="68">
        <v>22000</v>
      </c>
      <c r="H2013" s="69"/>
      <c r="I2013" s="69">
        <f t="shared" si="123"/>
        <v>631.4</v>
      </c>
      <c r="J2013" s="69">
        <f t="shared" si="125"/>
        <v>668.8</v>
      </c>
      <c r="K2013" s="69">
        <v>1005.1</v>
      </c>
      <c r="L2013" s="69">
        <f t="shared" si="126"/>
        <v>2305.2999999999997</v>
      </c>
      <c r="M2013" s="68">
        <f t="shared" si="121"/>
        <v>19694.7</v>
      </c>
      <c r="N2013" s="39"/>
    </row>
    <row r="2014" spans="1:14" s="4" customFormat="1" ht="20.100000000000001" customHeight="1" x14ac:dyDescent="0.25">
      <c r="A2014" s="105" t="s">
        <v>0</v>
      </c>
      <c r="B2014" s="105"/>
      <c r="C2014" s="105"/>
      <c r="D2014" s="105"/>
      <c r="E2014" s="105"/>
      <c r="F2014" s="105"/>
      <c r="G2014" s="105"/>
      <c r="H2014" s="105"/>
      <c r="I2014" s="105"/>
      <c r="J2014" s="105"/>
      <c r="K2014" s="105"/>
      <c r="L2014" s="105"/>
      <c r="M2014" s="105"/>
    </row>
    <row r="2015" spans="1:14" s="4" customFormat="1" ht="20.100000000000001" customHeight="1" x14ac:dyDescent="0.25">
      <c r="A2015" s="105" t="s">
        <v>1</v>
      </c>
      <c r="B2015" s="105"/>
      <c r="C2015" s="105"/>
      <c r="D2015" s="105"/>
      <c r="E2015" s="105"/>
      <c r="F2015" s="105"/>
      <c r="G2015" s="105"/>
      <c r="H2015" s="105"/>
      <c r="I2015" s="105"/>
      <c r="J2015" s="105"/>
      <c r="K2015" s="105"/>
      <c r="L2015" s="105"/>
      <c r="M2015" s="105"/>
    </row>
    <row r="2016" spans="1:14" s="4" customFormat="1" ht="20.100000000000001" customHeight="1" x14ac:dyDescent="0.25">
      <c r="A2016" s="105" t="s">
        <v>2</v>
      </c>
      <c r="B2016" s="105"/>
      <c r="C2016" s="105"/>
      <c r="D2016" s="105"/>
      <c r="E2016" s="105"/>
      <c r="F2016" s="105"/>
      <c r="G2016" s="105"/>
      <c r="H2016" s="105"/>
      <c r="I2016" s="105"/>
      <c r="J2016" s="105"/>
      <c r="K2016" s="105"/>
      <c r="L2016" s="105"/>
      <c r="M2016" s="105"/>
    </row>
    <row r="2017" spans="1:14" s="4" customFormat="1" ht="20.100000000000001" customHeight="1" x14ac:dyDescent="0.25">
      <c r="A2017" s="22"/>
      <c r="B2017" s="34"/>
      <c r="C2017" s="15"/>
      <c r="D2017" s="32"/>
      <c r="E2017" s="32"/>
      <c r="F2017" s="13"/>
      <c r="G2017" s="9"/>
      <c r="H2017" s="10"/>
      <c r="I2017" s="10"/>
      <c r="J2017" s="9"/>
      <c r="K2017" s="10"/>
      <c r="L2017" s="9"/>
      <c r="M2017" s="10"/>
    </row>
    <row r="2018" spans="1:14" s="4" customFormat="1" ht="20.100000000000001" customHeight="1" x14ac:dyDescent="0.25">
      <c r="A2018" s="105" t="s">
        <v>3</v>
      </c>
      <c r="B2018" s="105"/>
      <c r="C2018" s="105"/>
      <c r="D2018" s="105"/>
      <c r="E2018" s="105"/>
      <c r="F2018" s="105"/>
      <c r="G2018" s="105"/>
      <c r="H2018" s="105"/>
      <c r="I2018" s="105"/>
      <c r="J2018" s="105"/>
      <c r="K2018" s="105"/>
      <c r="L2018" s="105"/>
      <c r="M2018" s="105"/>
    </row>
    <row r="2019" spans="1:14" s="4" customFormat="1" ht="20.100000000000001" customHeight="1" x14ac:dyDescent="0.25">
      <c r="A2019" s="105" t="s">
        <v>1849</v>
      </c>
      <c r="B2019" s="105"/>
      <c r="C2019" s="105"/>
      <c r="D2019" s="105"/>
      <c r="E2019" s="105"/>
      <c r="F2019" s="105"/>
      <c r="G2019" s="105"/>
      <c r="H2019" s="105"/>
      <c r="I2019" s="105"/>
      <c r="J2019" s="105"/>
      <c r="K2019" s="105"/>
      <c r="L2019" s="105"/>
      <c r="M2019" s="105"/>
    </row>
    <row r="2020" spans="1:14" s="4" customFormat="1" ht="20.100000000000001" customHeight="1" x14ac:dyDescent="0.25">
      <c r="A2020" s="22"/>
      <c r="B2020" s="34"/>
      <c r="C2020" s="15"/>
      <c r="D2020" s="32"/>
      <c r="E2020" s="32"/>
      <c r="F2020" s="13"/>
      <c r="G2020" s="9"/>
      <c r="H2020" s="10"/>
      <c r="I2020" s="10"/>
      <c r="J2020" s="9"/>
      <c r="K2020" s="10"/>
      <c r="L2020" s="9"/>
      <c r="M2020" s="10"/>
    </row>
    <row r="2021" spans="1:14" s="4" customFormat="1" ht="20.100000000000001" customHeight="1" x14ac:dyDescent="0.25">
      <c r="A2021" s="106" t="s">
        <v>1850</v>
      </c>
      <c r="B2021" s="106"/>
      <c r="C2021" s="106"/>
      <c r="D2021" s="106"/>
      <c r="E2021" s="106"/>
      <c r="F2021" s="106"/>
      <c r="G2021" s="106"/>
      <c r="H2021" s="106"/>
      <c r="I2021" s="106"/>
      <c r="J2021" s="106"/>
      <c r="K2021" s="106"/>
      <c r="L2021" s="106"/>
      <c r="M2021" s="106"/>
    </row>
    <row r="2022" spans="1:14" s="1" customFormat="1" ht="20.100000000000001" customHeight="1" thickBot="1" x14ac:dyDescent="0.3">
      <c r="A2022" s="22"/>
      <c r="B2022" s="34"/>
      <c r="C2022" s="15"/>
      <c r="D2022" s="32"/>
      <c r="E2022" s="32"/>
      <c r="F2022" s="13"/>
      <c r="G2022" s="9"/>
      <c r="H2022" s="10"/>
      <c r="I2022" s="10"/>
      <c r="J2022" s="9"/>
      <c r="K2022" s="10"/>
      <c r="L2022" s="9"/>
      <c r="M2022" s="10"/>
    </row>
    <row r="2023" spans="1:14" s="1" customFormat="1" ht="30" customHeight="1" x14ac:dyDescent="0.25">
      <c r="A2023" s="81" t="s">
        <v>508</v>
      </c>
      <c r="B2023" s="61" t="s">
        <v>4</v>
      </c>
      <c r="C2023" s="62" t="s">
        <v>943</v>
      </c>
      <c r="D2023" s="63" t="s">
        <v>5</v>
      </c>
      <c r="E2023" s="61" t="s">
        <v>6</v>
      </c>
      <c r="F2023" s="62" t="s">
        <v>7</v>
      </c>
      <c r="G2023" s="61" t="s">
        <v>8</v>
      </c>
      <c r="H2023" s="64" t="s">
        <v>10</v>
      </c>
      <c r="I2023" s="64" t="s">
        <v>9</v>
      </c>
      <c r="J2023" s="65" t="s">
        <v>11</v>
      </c>
      <c r="K2023" s="61" t="s">
        <v>541</v>
      </c>
      <c r="L2023" s="65" t="s">
        <v>542</v>
      </c>
      <c r="M2023" s="64" t="s">
        <v>12</v>
      </c>
    </row>
    <row r="2024" spans="1:14" s="1" customFormat="1" ht="39.950000000000003" customHeight="1" x14ac:dyDescent="0.25">
      <c r="A2024" s="23">
        <v>1276</v>
      </c>
      <c r="B2024" s="14" t="s">
        <v>217</v>
      </c>
      <c r="C2024" s="18" t="s">
        <v>942</v>
      </c>
      <c r="D2024" s="85" t="s">
        <v>1833</v>
      </c>
      <c r="E2024" s="16" t="s">
        <v>1098</v>
      </c>
      <c r="F2024" s="5" t="s">
        <v>17</v>
      </c>
      <c r="G2024" s="68">
        <v>22000</v>
      </c>
      <c r="H2024" s="69"/>
      <c r="I2024" s="69">
        <f t="shared" si="123"/>
        <v>631.4</v>
      </c>
      <c r="J2024" s="69">
        <f t="shared" si="125"/>
        <v>668.8</v>
      </c>
      <c r="K2024" s="69">
        <v>25</v>
      </c>
      <c r="L2024" s="69">
        <f t="shared" si="126"/>
        <v>1325.1999999999998</v>
      </c>
      <c r="M2024" s="68">
        <f t="shared" si="121"/>
        <v>20674.8</v>
      </c>
      <c r="N2024" s="39"/>
    </row>
    <row r="2025" spans="1:14" s="1" customFormat="1" ht="39.950000000000003" customHeight="1" x14ac:dyDescent="0.25">
      <c r="A2025" s="23">
        <v>1277</v>
      </c>
      <c r="B2025" s="14" t="s">
        <v>224</v>
      </c>
      <c r="C2025" s="18" t="s">
        <v>944</v>
      </c>
      <c r="D2025" s="85" t="s">
        <v>1833</v>
      </c>
      <c r="E2025" s="16" t="s">
        <v>1098</v>
      </c>
      <c r="F2025" s="5" t="s">
        <v>14</v>
      </c>
      <c r="G2025" s="68">
        <v>22000</v>
      </c>
      <c r="H2025" s="69"/>
      <c r="I2025" s="69">
        <f t="shared" si="123"/>
        <v>631.4</v>
      </c>
      <c r="J2025" s="69">
        <f t="shared" si="125"/>
        <v>668.8</v>
      </c>
      <c r="K2025" s="69">
        <v>2405.2399999999998</v>
      </c>
      <c r="L2025" s="69">
        <f t="shared" si="126"/>
        <v>3705.4399999999996</v>
      </c>
      <c r="M2025" s="68">
        <f t="shared" si="121"/>
        <v>18294.560000000001</v>
      </c>
      <c r="N2025" s="39"/>
    </row>
    <row r="2026" spans="1:14" s="1" customFormat="1" ht="39.950000000000003" customHeight="1" x14ac:dyDescent="0.25">
      <c r="A2026" s="23">
        <v>1278</v>
      </c>
      <c r="B2026" s="14" t="s">
        <v>230</v>
      </c>
      <c r="C2026" s="18" t="s">
        <v>942</v>
      </c>
      <c r="D2026" s="85" t="s">
        <v>1833</v>
      </c>
      <c r="E2026" s="16" t="s">
        <v>1098</v>
      </c>
      <c r="F2026" s="5" t="s">
        <v>14</v>
      </c>
      <c r="G2026" s="68">
        <v>22000</v>
      </c>
      <c r="H2026" s="69"/>
      <c r="I2026" s="69">
        <f t="shared" si="123"/>
        <v>631.4</v>
      </c>
      <c r="J2026" s="69">
        <f t="shared" si="125"/>
        <v>668.8</v>
      </c>
      <c r="K2026" s="69">
        <v>25</v>
      </c>
      <c r="L2026" s="69">
        <f t="shared" si="126"/>
        <v>1325.1999999999998</v>
      </c>
      <c r="M2026" s="68">
        <f t="shared" si="121"/>
        <v>20674.8</v>
      </c>
      <c r="N2026" s="39"/>
    </row>
    <row r="2027" spans="1:14" s="1" customFormat="1" ht="39.950000000000003" customHeight="1" x14ac:dyDescent="0.25">
      <c r="A2027" s="23">
        <v>1279</v>
      </c>
      <c r="B2027" s="14" t="s">
        <v>231</v>
      </c>
      <c r="C2027" s="18" t="s">
        <v>944</v>
      </c>
      <c r="D2027" s="85" t="s">
        <v>1833</v>
      </c>
      <c r="E2027" s="16" t="s">
        <v>1098</v>
      </c>
      <c r="F2027" s="5" t="s">
        <v>14</v>
      </c>
      <c r="G2027" s="68">
        <v>14356.65</v>
      </c>
      <c r="H2027" s="69"/>
      <c r="I2027" s="69">
        <f t="shared" si="123"/>
        <v>412.03585499999997</v>
      </c>
      <c r="J2027" s="69">
        <f t="shared" si="125"/>
        <v>436.44216</v>
      </c>
      <c r="K2027" s="69">
        <v>25</v>
      </c>
      <c r="L2027" s="69">
        <f t="shared" si="126"/>
        <v>873.47801499999991</v>
      </c>
      <c r="M2027" s="68">
        <f t="shared" si="121"/>
        <v>13483.171984999999</v>
      </c>
      <c r="N2027" s="39"/>
    </row>
    <row r="2028" spans="1:14" s="1" customFormat="1" ht="39.950000000000003" customHeight="1" x14ac:dyDescent="0.25">
      <c r="A2028" s="23">
        <v>1280</v>
      </c>
      <c r="B2028" s="14" t="s">
        <v>235</v>
      </c>
      <c r="C2028" s="18" t="s">
        <v>944</v>
      </c>
      <c r="D2028" s="85" t="s">
        <v>1833</v>
      </c>
      <c r="E2028" s="16" t="s">
        <v>1098</v>
      </c>
      <c r="F2028" s="5" t="s">
        <v>14</v>
      </c>
      <c r="G2028" s="68">
        <v>22000</v>
      </c>
      <c r="H2028" s="69"/>
      <c r="I2028" s="69">
        <f t="shared" si="123"/>
        <v>631.4</v>
      </c>
      <c r="J2028" s="69">
        <f t="shared" si="125"/>
        <v>668.8</v>
      </c>
      <c r="K2028" s="69">
        <v>1331.96</v>
      </c>
      <c r="L2028" s="69">
        <f t="shared" si="126"/>
        <v>2632.16</v>
      </c>
      <c r="M2028" s="68">
        <f t="shared" ref="M2028:M2121" si="127">+G2028-L2028</f>
        <v>19367.84</v>
      </c>
      <c r="N2028" s="39"/>
    </row>
    <row r="2029" spans="1:14" s="1" customFormat="1" ht="39.950000000000003" customHeight="1" x14ac:dyDescent="0.25">
      <c r="A2029" s="23">
        <v>1281</v>
      </c>
      <c r="B2029" s="14" t="s">
        <v>236</v>
      </c>
      <c r="C2029" s="18" t="s">
        <v>944</v>
      </c>
      <c r="D2029" s="85" t="s">
        <v>1833</v>
      </c>
      <c r="E2029" s="16" t="s">
        <v>1098</v>
      </c>
      <c r="F2029" s="5" t="s">
        <v>14</v>
      </c>
      <c r="G2029" s="68">
        <v>22000</v>
      </c>
      <c r="H2029" s="69"/>
      <c r="I2029" s="69">
        <f t="shared" si="123"/>
        <v>631.4</v>
      </c>
      <c r="J2029" s="69">
        <f t="shared" si="125"/>
        <v>668.8</v>
      </c>
      <c r="K2029" s="69">
        <v>1215.1199999999999</v>
      </c>
      <c r="L2029" s="69">
        <f t="shared" si="126"/>
        <v>2515.3199999999997</v>
      </c>
      <c r="M2029" s="68">
        <f t="shared" si="127"/>
        <v>19484.68</v>
      </c>
      <c r="N2029" s="39"/>
    </row>
    <row r="2030" spans="1:14" s="1" customFormat="1" ht="39.950000000000003" customHeight="1" x14ac:dyDescent="0.25">
      <c r="A2030" s="23">
        <v>1282</v>
      </c>
      <c r="B2030" s="14" t="s">
        <v>237</v>
      </c>
      <c r="C2030" s="18" t="s">
        <v>944</v>
      </c>
      <c r="D2030" s="85" t="s">
        <v>1833</v>
      </c>
      <c r="E2030" s="16" t="s">
        <v>1098</v>
      </c>
      <c r="F2030" s="5" t="s">
        <v>14</v>
      </c>
      <c r="G2030" s="68">
        <v>22000</v>
      </c>
      <c r="H2030" s="69"/>
      <c r="I2030" s="69">
        <f t="shared" si="123"/>
        <v>631.4</v>
      </c>
      <c r="J2030" s="69">
        <f t="shared" si="125"/>
        <v>668.8</v>
      </c>
      <c r="K2030" s="69">
        <v>25</v>
      </c>
      <c r="L2030" s="69">
        <f t="shared" si="126"/>
        <v>1325.1999999999998</v>
      </c>
      <c r="M2030" s="68">
        <f t="shared" si="127"/>
        <v>20674.8</v>
      </c>
      <c r="N2030" s="39"/>
    </row>
    <row r="2031" spans="1:14" s="1" customFormat="1" ht="39.950000000000003" customHeight="1" x14ac:dyDescent="0.25">
      <c r="A2031" s="23">
        <v>1283</v>
      </c>
      <c r="B2031" s="5" t="s">
        <v>1467</v>
      </c>
      <c r="C2031" s="18" t="s">
        <v>944</v>
      </c>
      <c r="D2031" s="85" t="s">
        <v>1833</v>
      </c>
      <c r="E2031" s="66" t="s">
        <v>1098</v>
      </c>
      <c r="F2031" s="14" t="s">
        <v>1099</v>
      </c>
      <c r="G2031" s="78">
        <v>22000</v>
      </c>
      <c r="H2031" s="78"/>
      <c r="I2031" s="78">
        <f t="shared" si="123"/>
        <v>631.4</v>
      </c>
      <c r="J2031" s="78">
        <f t="shared" si="125"/>
        <v>668.8</v>
      </c>
      <c r="K2031" s="78">
        <v>25</v>
      </c>
      <c r="L2031" s="78">
        <f>+I2031+H2031+J2031+K2031</f>
        <v>1325.1999999999998</v>
      </c>
      <c r="M2031" s="78">
        <f t="shared" si="127"/>
        <v>20674.8</v>
      </c>
      <c r="N2031" s="39"/>
    </row>
    <row r="2032" spans="1:14" s="1" customFormat="1" ht="39.950000000000003" customHeight="1" x14ac:dyDescent="0.25">
      <c r="A2032" s="23">
        <v>1284</v>
      </c>
      <c r="B2032" s="14" t="s">
        <v>241</v>
      </c>
      <c r="C2032" s="18" t="s">
        <v>944</v>
      </c>
      <c r="D2032" s="85" t="s">
        <v>1833</v>
      </c>
      <c r="E2032" s="16" t="s">
        <v>1098</v>
      </c>
      <c r="F2032" s="5" t="s">
        <v>14</v>
      </c>
      <c r="G2032" s="68">
        <v>22000</v>
      </c>
      <c r="H2032" s="69"/>
      <c r="I2032" s="69">
        <f t="shared" si="123"/>
        <v>631.4</v>
      </c>
      <c r="J2032" s="69">
        <f t="shared" si="125"/>
        <v>668.8</v>
      </c>
      <c r="K2032" s="69">
        <v>1397.32</v>
      </c>
      <c r="L2032" s="69">
        <f t="shared" ref="L2032:L2095" si="128">+H2032+I2032+J2032+K2032</f>
        <v>2697.5199999999995</v>
      </c>
      <c r="M2032" s="68">
        <f t="shared" si="127"/>
        <v>19302.48</v>
      </c>
      <c r="N2032" s="39"/>
    </row>
    <row r="2033" spans="1:14" s="1" customFormat="1" ht="39.950000000000003" customHeight="1" x14ac:dyDescent="0.25">
      <c r="A2033" s="23">
        <v>1285</v>
      </c>
      <c r="B2033" s="14" t="s">
        <v>242</v>
      </c>
      <c r="C2033" s="18" t="s">
        <v>944</v>
      </c>
      <c r="D2033" s="85" t="s">
        <v>1833</v>
      </c>
      <c r="E2033" s="16" t="s">
        <v>1098</v>
      </c>
      <c r="F2033" s="5" t="s">
        <v>14</v>
      </c>
      <c r="G2033" s="68">
        <v>14356.65</v>
      </c>
      <c r="H2033" s="69"/>
      <c r="I2033" s="69">
        <f t="shared" si="123"/>
        <v>412.03585499999997</v>
      </c>
      <c r="J2033" s="69">
        <f t="shared" si="125"/>
        <v>436.44216</v>
      </c>
      <c r="K2033" s="69">
        <v>315.82</v>
      </c>
      <c r="L2033" s="69">
        <f t="shared" si="128"/>
        <v>1164.2980149999999</v>
      </c>
      <c r="M2033" s="68">
        <f t="shared" si="127"/>
        <v>13192.351984999999</v>
      </c>
      <c r="N2033" s="39"/>
    </row>
    <row r="2034" spans="1:14" s="1" customFormat="1" ht="39.950000000000003" customHeight="1" x14ac:dyDescent="0.25">
      <c r="A2034" s="23">
        <v>1286</v>
      </c>
      <c r="B2034" s="14" t="s">
        <v>244</v>
      </c>
      <c r="C2034" s="18" t="s">
        <v>944</v>
      </c>
      <c r="D2034" s="85" t="s">
        <v>1833</v>
      </c>
      <c r="E2034" s="16" t="s">
        <v>1098</v>
      </c>
      <c r="F2034" s="5" t="s">
        <v>14</v>
      </c>
      <c r="G2034" s="68">
        <v>22000</v>
      </c>
      <c r="H2034" s="69"/>
      <c r="I2034" s="69">
        <f t="shared" ref="I2034:I2054" si="129">+G2034*2.87%</f>
        <v>631.4</v>
      </c>
      <c r="J2034" s="69">
        <f t="shared" si="125"/>
        <v>668.8</v>
      </c>
      <c r="K2034" s="69">
        <v>998.66</v>
      </c>
      <c r="L2034" s="69">
        <f t="shared" si="128"/>
        <v>2298.8599999999997</v>
      </c>
      <c r="M2034" s="68">
        <f t="shared" si="127"/>
        <v>19701.14</v>
      </c>
      <c r="N2034" s="39"/>
    </row>
    <row r="2035" spans="1:14" s="1" customFormat="1" ht="39.950000000000003" customHeight="1" x14ac:dyDescent="0.25">
      <c r="A2035" s="23">
        <v>1287</v>
      </c>
      <c r="B2035" s="14" t="s">
        <v>245</v>
      </c>
      <c r="C2035" s="18" t="s">
        <v>942</v>
      </c>
      <c r="D2035" s="85" t="s">
        <v>1833</v>
      </c>
      <c r="E2035" s="16" t="s">
        <v>1098</v>
      </c>
      <c r="F2035" s="5" t="s">
        <v>14</v>
      </c>
      <c r="G2035" s="68">
        <v>22000</v>
      </c>
      <c r="H2035" s="69"/>
      <c r="I2035" s="69">
        <f t="shared" si="129"/>
        <v>631.4</v>
      </c>
      <c r="J2035" s="69">
        <f t="shared" si="125"/>
        <v>668.8</v>
      </c>
      <c r="K2035" s="69">
        <v>25</v>
      </c>
      <c r="L2035" s="69">
        <f t="shared" si="128"/>
        <v>1325.1999999999998</v>
      </c>
      <c r="M2035" s="68">
        <f t="shared" si="127"/>
        <v>20674.8</v>
      </c>
      <c r="N2035" s="39"/>
    </row>
    <row r="2036" spans="1:14" s="1" customFormat="1" ht="39.950000000000003" customHeight="1" x14ac:dyDescent="0.25">
      <c r="A2036" s="23">
        <v>1288</v>
      </c>
      <c r="B2036" s="14" t="s">
        <v>246</v>
      </c>
      <c r="C2036" s="18" t="s">
        <v>942</v>
      </c>
      <c r="D2036" s="85" t="s">
        <v>1833</v>
      </c>
      <c r="E2036" s="16" t="s">
        <v>1098</v>
      </c>
      <c r="F2036" s="5" t="s">
        <v>14</v>
      </c>
      <c r="G2036" s="68">
        <v>14356.65</v>
      </c>
      <c r="H2036" s="69"/>
      <c r="I2036" s="69">
        <f t="shared" si="129"/>
        <v>412.03585499999997</v>
      </c>
      <c r="J2036" s="69">
        <f t="shared" si="125"/>
        <v>436.44216</v>
      </c>
      <c r="K2036" s="69">
        <v>25</v>
      </c>
      <c r="L2036" s="69">
        <f t="shared" si="128"/>
        <v>873.47801499999991</v>
      </c>
      <c r="M2036" s="68">
        <f t="shared" si="127"/>
        <v>13483.171984999999</v>
      </c>
      <c r="N2036" s="39"/>
    </row>
    <row r="2037" spans="1:14" s="1" customFormat="1" ht="39.950000000000003" customHeight="1" x14ac:dyDescent="0.25">
      <c r="A2037" s="23">
        <v>1289</v>
      </c>
      <c r="B2037" s="14" t="s">
        <v>247</v>
      </c>
      <c r="C2037" s="18" t="s">
        <v>942</v>
      </c>
      <c r="D2037" s="85" t="s">
        <v>1833</v>
      </c>
      <c r="E2037" s="16" t="s">
        <v>1098</v>
      </c>
      <c r="F2037" s="5" t="s">
        <v>14</v>
      </c>
      <c r="G2037" s="68">
        <v>22000</v>
      </c>
      <c r="H2037" s="69"/>
      <c r="I2037" s="69">
        <f t="shared" si="129"/>
        <v>631.4</v>
      </c>
      <c r="J2037" s="69">
        <f t="shared" si="125"/>
        <v>668.8</v>
      </c>
      <c r="K2037" s="69">
        <v>174.76</v>
      </c>
      <c r="L2037" s="69">
        <f t="shared" si="128"/>
        <v>1474.9599999999998</v>
      </c>
      <c r="M2037" s="68">
        <f t="shared" si="127"/>
        <v>20525.04</v>
      </c>
      <c r="N2037" s="39"/>
    </row>
    <row r="2038" spans="1:14" s="1" customFormat="1" ht="39.950000000000003" customHeight="1" x14ac:dyDescent="0.25">
      <c r="A2038" s="23">
        <v>1290</v>
      </c>
      <c r="B2038" s="14" t="s">
        <v>248</v>
      </c>
      <c r="C2038" s="18" t="s">
        <v>942</v>
      </c>
      <c r="D2038" s="85" t="s">
        <v>1833</v>
      </c>
      <c r="E2038" s="16" t="s">
        <v>1098</v>
      </c>
      <c r="F2038" s="5" t="s">
        <v>14</v>
      </c>
      <c r="G2038" s="68">
        <v>22000</v>
      </c>
      <c r="H2038" s="69"/>
      <c r="I2038" s="69">
        <f t="shared" si="129"/>
        <v>631.4</v>
      </c>
      <c r="J2038" s="69">
        <f t="shared" si="125"/>
        <v>668.8</v>
      </c>
      <c r="K2038" s="69">
        <v>324.52</v>
      </c>
      <c r="L2038" s="69">
        <f t="shared" si="128"/>
        <v>1624.7199999999998</v>
      </c>
      <c r="M2038" s="68">
        <f t="shared" si="127"/>
        <v>20375.28</v>
      </c>
      <c r="N2038" s="39"/>
    </row>
    <row r="2039" spans="1:14" s="1" customFormat="1" ht="39.950000000000003" customHeight="1" x14ac:dyDescent="0.25">
      <c r="A2039" s="23">
        <v>1291</v>
      </c>
      <c r="B2039" s="14" t="s">
        <v>249</v>
      </c>
      <c r="C2039" s="18" t="s">
        <v>944</v>
      </c>
      <c r="D2039" s="85" t="s">
        <v>1833</v>
      </c>
      <c r="E2039" s="16" t="s">
        <v>1098</v>
      </c>
      <c r="F2039" s="5" t="s">
        <v>14</v>
      </c>
      <c r="G2039" s="68">
        <v>22000</v>
      </c>
      <c r="H2039" s="69"/>
      <c r="I2039" s="69">
        <f t="shared" si="129"/>
        <v>631.4</v>
      </c>
      <c r="J2039" s="69">
        <f t="shared" si="125"/>
        <v>668.8</v>
      </c>
      <c r="K2039" s="69">
        <v>678.4</v>
      </c>
      <c r="L2039" s="69">
        <f t="shared" si="128"/>
        <v>1978.6</v>
      </c>
      <c r="M2039" s="68">
        <f t="shared" si="127"/>
        <v>20021.400000000001</v>
      </c>
      <c r="N2039" s="39"/>
    </row>
    <row r="2040" spans="1:14" s="1" customFormat="1" ht="39.950000000000003" customHeight="1" x14ac:dyDescent="0.25">
      <c r="A2040" s="23">
        <v>1292</v>
      </c>
      <c r="B2040" s="14" t="s">
        <v>1092</v>
      </c>
      <c r="C2040" s="18" t="s">
        <v>942</v>
      </c>
      <c r="D2040" s="85" t="s">
        <v>1833</v>
      </c>
      <c r="E2040" s="16" t="s">
        <v>1098</v>
      </c>
      <c r="F2040" s="5" t="s">
        <v>14</v>
      </c>
      <c r="G2040" s="68">
        <v>22000</v>
      </c>
      <c r="H2040" s="69"/>
      <c r="I2040" s="69">
        <f t="shared" si="129"/>
        <v>631.4</v>
      </c>
      <c r="J2040" s="69">
        <f t="shared" si="125"/>
        <v>668.8</v>
      </c>
      <c r="K2040" s="69">
        <v>25</v>
      </c>
      <c r="L2040" s="69">
        <f t="shared" si="128"/>
        <v>1325.1999999999998</v>
      </c>
      <c r="M2040" s="68">
        <f t="shared" si="127"/>
        <v>20674.8</v>
      </c>
      <c r="N2040" s="39"/>
    </row>
    <row r="2041" spans="1:14" s="1" customFormat="1" ht="39.950000000000003" customHeight="1" x14ac:dyDescent="0.25">
      <c r="A2041" s="23">
        <v>1293</v>
      </c>
      <c r="B2041" s="14" t="s">
        <v>252</v>
      </c>
      <c r="C2041" s="18" t="s">
        <v>942</v>
      </c>
      <c r="D2041" s="85" t="s">
        <v>1833</v>
      </c>
      <c r="E2041" s="16" t="s">
        <v>1098</v>
      </c>
      <c r="F2041" s="5" t="s">
        <v>14</v>
      </c>
      <c r="G2041" s="68">
        <v>37000</v>
      </c>
      <c r="H2041" s="69">
        <v>19.25</v>
      </c>
      <c r="I2041" s="69">
        <f t="shared" si="129"/>
        <v>1061.9000000000001</v>
      </c>
      <c r="J2041" s="69">
        <f t="shared" si="125"/>
        <v>1124.8</v>
      </c>
      <c r="K2041" s="69">
        <v>351.7</v>
      </c>
      <c r="L2041" s="69">
        <f t="shared" si="128"/>
        <v>2557.6499999999996</v>
      </c>
      <c r="M2041" s="68">
        <f t="shared" si="127"/>
        <v>34442.35</v>
      </c>
      <c r="N2041" s="39"/>
    </row>
    <row r="2042" spans="1:14" s="4" customFormat="1" ht="20.100000000000001" customHeight="1" x14ac:dyDescent="0.25">
      <c r="A2042" s="105" t="s">
        <v>0</v>
      </c>
      <c r="B2042" s="105"/>
      <c r="C2042" s="105"/>
      <c r="D2042" s="105"/>
      <c r="E2042" s="105"/>
      <c r="F2042" s="105"/>
      <c r="G2042" s="105"/>
      <c r="H2042" s="105"/>
      <c r="I2042" s="105"/>
      <c r="J2042" s="105"/>
      <c r="K2042" s="105"/>
      <c r="L2042" s="105"/>
      <c r="M2042" s="105"/>
    </row>
    <row r="2043" spans="1:14" s="4" customFormat="1" ht="20.100000000000001" customHeight="1" x14ac:dyDescent="0.25">
      <c r="A2043" s="105" t="s">
        <v>1</v>
      </c>
      <c r="B2043" s="105"/>
      <c r="C2043" s="105"/>
      <c r="D2043" s="105"/>
      <c r="E2043" s="105"/>
      <c r="F2043" s="105"/>
      <c r="G2043" s="105"/>
      <c r="H2043" s="105"/>
      <c r="I2043" s="105"/>
      <c r="J2043" s="105"/>
      <c r="K2043" s="105"/>
      <c r="L2043" s="105"/>
      <c r="M2043" s="105"/>
    </row>
    <row r="2044" spans="1:14" s="4" customFormat="1" ht="20.100000000000001" customHeight="1" x14ac:dyDescent="0.25">
      <c r="A2044" s="105" t="s">
        <v>2</v>
      </c>
      <c r="B2044" s="105"/>
      <c r="C2044" s="105"/>
      <c r="D2044" s="105"/>
      <c r="E2044" s="105"/>
      <c r="F2044" s="105"/>
      <c r="G2044" s="105"/>
      <c r="H2044" s="105"/>
      <c r="I2044" s="105"/>
      <c r="J2044" s="105"/>
      <c r="K2044" s="105"/>
      <c r="L2044" s="105"/>
      <c r="M2044" s="105"/>
    </row>
    <row r="2045" spans="1:14" s="4" customFormat="1" ht="20.100000000000001" customHeight="1" x14ac:dyDescent="0.25">
      <c r="A2045" s="22"/>
      <c r="B2045" s="34"/>
      <c r="C2045" s="15"/>
      <c r="D2045" s="32"/>
      <c r="E2045" s="32"/>
      <c r="F2045" s="13"/>
      <c r="G2045" s="9"/>
      <c r="H2045" s="10"/>
      <c r="I2045" s="10"/>
      <c r="J2045" s="9"/>
      <c r="K2045" s="10"/>
      <c r="L2045" s="9"/>
      <c r="M2045" s="10"/>
    </row>
    <row r="2046" spans="1:14" s="4" customFormat="1" ht="20.100000000000001" customHeight="1" x14ac:dyDescent="0.25">
      <c r="A2046" s="105" t="s">
        <v>3</v>
      </c>
      <c r="B2046" s="105"/>
      <c r="C2046" s="105"/>
      <c r="D2046" s="105"/>
      <c r="E2046" s="105"/>
      <c r="F2046" s="105"/>
      <c r="G2046" s="105"/>
      <c r="H2046" s="105"/>
      <c r="I2046" s="105"/>
      <c r="J2046" s="105"/>
      <c r="K2046" s="105"/>
      <c r="L2046" s="105"/>
      <c r="M2046" s="105"/>
    </row>
    <row r="2047" spans="1:14" s="4" customFormat="1" ht="20.100000000000001" customHeight="1" x14ac:dyDescent="0.25">
      <c r="A2047" s="105" t="s">
        <v>1849</v>
      </c>
      <c r="B2047" s="105"/>
      <c r="C2047" s="105"/>
      <c r="D2047" s="105"/>
      <c r="E2047" s="105"/>
      <c r="F2047" s="105"/>
      <c r="G2047" s="105"/>
      <c r="H2047" s="105"/>
      <c r="I2047" s="105"/>
      <c r="J2047" s="105"/>
      <c r="K2047" s="105"/>
      <c r="L2047" s="105"/>
      <c r="M2047" s="105"/>
    </row>
    <row r="2048" spans="1:14" s="4" customFormat="1" ht="20.100000000000001" customHeight="1" x14ac:dyDescent="0.25">
      <c r="A2048" s="22"/>
      <c r="B2048" s="34"/>
      <c r="C2048" s="15"/>
      <c r="D2048" s="32"/>
      <c r="E2048" s="32"/>
      <c r="F2048" s="13"/>
      <c r="G2048" s="9"/>
      <c r="H2048" s="10"/>
      <c r="I2048" s="10"/>
      <c r="J2048" s="9"/>
      <c r="K2048" s="10"/>
      <c r="L2048" s="9"/>
      <c r="M2048" s="10"/>
    </row>
    <row r="2049" spans="1:14" s="4" customFormat="1" ht="20.100000000000001" customHeight="1" x14ac:dyDescent="0.25">
      <c r="A2049" s="106" t="s">
        <v>1850</v>
      </c>
      <c r="B2049" s="106"/>
      <c r="C2049" s="106"/>
      <c r="D2049" s="106"/>
      <c r="E2049" s="106"/>
      <c r="F2049" s="106"/>
      <c r="G2049" s="106"/>
      <c r="H2049" s="106"/>
      <c r="I2049" s="106"/>
      <c r="J2049" s="106"/>
      <c r="K2049" s="106"/>
      <c r="L2049" s="106"/>
      <c r="M2049" s="106"/>
    </row>
    <row r="2050" spans="1:14" s="1" customFormat="1" ht="20.100000000000001" customHeight="1" thickBot="1" x14ac:dyDescent="0.3">
      <c r="A2050" s="22"/>
      <c r="B2050" s="34"/>
      <c r="C2050" s="15"/>
      <c r="D2050" s="32"/>
      <c r="E2050" s="32"/>
      <c r="F2050" s="13"/>
      <c r="G2050" s="9"/>
      <c r="H2050" s="10"/>
      <c r="I2050" s="10"/>
      <c r="J2050" s="9"/>
      <c r="K2050" s="10"/>
      <c r="L2050" s="9"/>
      <c r="M2050" s="10"/>
    </row>
    <row r="2051" spans="1:14" s="1" customFormat="1" ht="30" customHeight="1" x14ac:dyDescent="0.25">
      <c r="A2051" s="81" t="s">
        <v>508</v>
      </c>
      <c r="B2051" s="61" t="s">
        <v>4</v>
      </c>
      <c r="C2051" s="62" t="s">
        <v>943</v>
      </c>
      <c r="D2051" s="63" t="s">
        <v>5</v>
      </c>
      <c r="E2051" s="61" t="s">
        <v>6</v>
      </c>
      <c r="F2051" s="62" t="s">
        <v>7</v>
      </c>
      <c r="G2051" s="61" t="s">
        <v>8</v>
      </c>
      <c r="H2051" s="64" t="s">
        <v>10</v>
      </c>
      <c r="I2051" s="64" t="s">
        <v>9</v>
      </c>
      <c r="J2051" s="65" t="s">
        <v>11</v>
      </c>
      <c r="K2051" s="61" t="s">
        <v>541</v>
      </c>
      <c r="L2051" s="65" t="s">
        <v>542</v>
      </c>
      <c r="M2051" s="64" t="s">
        <v>12</v>
      </c>
    </row>
    <row r="2052" spans="1:14" s="1" customFormat="1" ht="39.950000000000003" customHeight="1" x14ac:dyDescent="0.25">
      <c r="A2052" s="23">
        <v>1294</v>
      </c>
      <c r="B2052" s="14" t="s">
        <v>253</v>
      </c>
      <c r="C2052" s="18" t="s">
        <v>944</v>
      </c>
      <c r="D2052" s="85" t="s">
        <v>1833</v>
      </c>
      <c r="E2052" s="16" t="s">
        <v>1098</v>
      </c>
      <c r="F2052" s="5" t="s">
        <v>14</v>
      </c>
      <c r="G2052" s="68">
        <v>22000</v>
      </c>
      <c r="H2052" s="69"/>
      <c r="I2052" s="69">
        <f t="shared" si="129"/>
        <v>631.4</v>
      </c>
      <c r="J2052" s="69">
        <f t="shared" si="125"/>
        <v>668.8</v>
      </c>
      <c r="K2052" s="69">
        <v>174.76</v>
      </c>
      <c r="L2052" s="69">
        <f t="shared" si="128"/>
        <v>1474.9599999999998</v>
      </c>
      <c r="M2052" s="68">
        <f t="shared" si="127"/>
        <v>20525.04</v>
      </c>
      <c r="N2052" s="39"/>
    </row>
    <row r="2053" spans="1:14" s="1" customFormat="1" ht="39.950000000000003" customHeight="1" x14ac:dyDescent="0.25">
      <c r="A2053" s="23">
        <v>1295</v>
      </c>
      <c r="B2053" s="14" t="s">
        <v>254</v>
      </c>
      <c r="C2053" s="18" t="s">
        <v>944</v>
      </c>
      <c r="D2053" s="85" t="s">
        <v>1833</v>
      </c>
      <c r="E2053" s="16" t="s">
        <v>1098</v>
      </c>
      <c r="F2053" s="5" t="s">
        <v>14</v>
      </c>
      <c r="G2053" s="68">
        <v>22000</v>
      </c>
      <c r="H2053" s="69"/>
      <c r="I2053" s="69">
        <f t="shared" si="129"/>
        <v>631.4</v>
      </c>
      <c r="J2053" s="69">
        <f t="shared" si="125"/>
        <v>668.8</v>
      </c>
      <c r="K2053" s="69">
        <v>773.8</v>
      </c>
      <c r="L2053" s="69">
        <f t="shared" si="128"/>
        <v>2074</v>
      </c>
      <c r="M2053" s="68">
        <f t="shared" si="127"/>
        <v>19926</v>
      </c>
      <c r="N2053" s="39"/>
    </row>
    <row r="2054" spans="1:14" s="1" customFormat="1" ht="39.950000000000003" customHeight="1" x14ac:dyDescent="0.25">
      <c r="A2054" s="23">
        <v>1296</v>
      </c>
      <c r="B2054" s="14" t="s">
        <v>255</v>
      </c>
      <c r="C2054" s="18" t="s">
        <v>944</v>
      </c>
      <c r="D2054" s="85" t="s">
        <v>1833</v>
      </c>
      <c r="E2054" s="16" t="s">
        <v>1098</v>
      </c>
      <c r="F2054" s="5" t="s">
        <v>17</v>
      </c>
      <c r="G2054" s="68">
        <v>22000</v>
      </c>
      <c r="H2054" s="69"/>
      <c r="I2054" s="69">
        <f t="shared" si="129"/>
        <v>631.4</v>
      </c>
      <c r="J2054" s="69">
        <f t="shared" si="125"/>
        <v>668.8</v>
      </c>
      <c r="K2054" s="69">
        <v>1740.4</v>
      </c>
      <c r="L2054" s="69">
        <f t="shared" si="128"/>
        <v>3040.6</v>
      </c>
      <c r="M2054" s="68">
        <f t="shared" si="127"/>
        <v>18959.400000000001</v>
      </c>
      <c r="N2054" s="39"/>
    </row>
    <row r="2055" spans="1:14" s="1" customFormat="1" ht="39.950000000000003" customHeight="1" x14ac:dyDescent="0.25">
      <c r="A2055" s="23">
        <v>1297</v>
      </c>
      <c r="B2055" s="14" t="s">
        <v>543</v>
      </c>
      <c r="C2055" s="18" t="s">
        <v>944</v>
      </c>
      <c r="D2055" s="85" t="s">
        <v>1833</v>
      </c>
      <c r="E2055" s="16" t="s">
        <v>1098</v>
      </c>
      <c r="F2055" s="5" t="s">
        <v>14</v>
      </c>
      <c r="G2055" s="69">
        <v>22000</v>
      </c>
      <c r="H2055" s="69"/>
      <c r="I2055" s="69">
        <f>+G2055* 2.87%</f>
        <v>631.4</v>
      </c>
      <c r="J2055" s="69">
        <f t="shared" si="125"/>
        <v>668.8</v>
      </c>
      <c r="K2055" s="69">
        <v>496.72</v>
      </c>
      <c r="L2055" s="69">
        <f t="shared" si="128"/>
        <v>1796.9199999999998</v>
      </c>
      <c r="M2055" s="68">
        <f t="shared" si="127"/>
        <v>20203.080000000002</v>
      </c>
      <c r="N2055" s="39"/>
    </row>
    <row r="2056" spans="1:14" s="1" customFormat="1" ht="39.950000000000003" customHeight="1" x14ac:dyDescent="0.25">
      <c r="A2056" s="23">
        <v>1298</v>
      </c>
      <c r="B2056" s="14" t="s">
        <v>257</v>
      </c>
      <c r="C2056" s="18" t="s">
        <v>944</v>
      </c>
      <c r="D2056" s="85" t="s">
        <v>1833</v>
      </c>
      <c r="E2056" s="16" t="s">
        <v>1098</v>
      </c>
      <c r="F2056" s="5" t="s">
        <v>14</v>
      </c>
      <c r="G2056" s="68">
        <v>22000</v>
      </c>
      <c r="H2056" s="69"/>
      <c r="I2056" s="69">
        <f t="shared" ref="I2056:I2097" si="130">+G2056*2.87%</f>
        <v>631.4</v>
      </c>
      <c r="J2056" s="69">
        <f t="shared" si="125"/>
        <v>668.8</v>
      </c>
      <c r="K2056" s="69">
        <v>1005.1</v>
      </c>
      <c r="L2056" s="69">
        <f t="shared" si="128"/>
        <v>2305.2999999999997</v>
      </c>
      <c r="M2056" s="68">
        <f t="shared" si="127"/>
        <v>19694.7</v>
      </c>
      <c r="N2056" s="39"/>
    </row>
    <row r="2057" spans="1:14" s="1" customFormat="1" ht="39.950000000000003" customHeight="1" x14ac:dyDescent="0.25">
      <c r="A2057" s="23">
        <v>1299</v>
      </c>
      <c r="B2057" s="14" t="s">
        <v>258</v>
      </c>
      <c r="C2057" s="18" t="s">
        <v>944</v>
      </c>
      <c r="D2057" s="85" t="s">
        <v>1833</v>
      </c>
      <c r="E2057" s="16" t="s">
        <v>1098</v>
      </c>
      <c r="F2057" s="5" t="s">
        <v>14</v>
      </c>
      <c r="G2057" s="68">
        <v>22000</v>
      </c>
      <c r="H2057" s="69"/>
      <c r="I2057" s="69">
        <f t="shared" si="130"/>
        <v>631.4</v>
      </c>
      <c r="J2057" s="69">
        <f t="shared" si="125"/>
        <v>668.8</v>
      </c>
      <c r="K2057" s="69">
        <v>25</v>
      </c>
      <c r="L2057" s="69">
        <f t="shared" si="128"/>
        <v>1325.1999999999998</v>
      </c>
      <c r="M2057" s="68">
        <f t="shared" si="127"/>
        <v>20674.8</v>
      </c>
      <c r="N2057" s="39"/>
    </row>
    <row r="2058" spans="1:14" s="1" customFormat="1" ht="39.950000000000003" customHeight="1" x14ac:dyDescent="0.25">
      <c r="A2058" s="23">
        <v>1300</v>
      </c>
      <c r="B2058" s="14" t="s">
        <v>259</v>
      </c>
      <c r="C2058" s="18" t="s">
        <v>944</v>
      </c>
      <c r="D2058" s="85" t="s">
        <v>1833</v>
      </c>
      <c r="E2058" s="16" t="s">
        <v>1098</v>
      </c>
      <c r="F2058" s="5" t="s">
        <v>17</v>
      </c>
      <c r="G2058" s="68">
        <v>22000</v>
      </c>
      <c r="H2058" s="69"/>
      <c r="I2058" s="69">
        <f t="shared" si="130"/>
        <v>631.4</v>
      </c>
      <c r="J2058" s="69">
        <f t="shared" si="125"/>
        <v>668.8</v>
      </c>
      <c r="K2058" s="69">
        <v>1364.88</v>
      </c>
      <c r="L2058" s="69">
        <f t="shared" si="128"/>
        <v>2665.08</v>
      </c>
      <c r="M2058" s="68">
        <f t="shared" si="127"/>
        <v>19334.919999999998</v>
      </c>
      <c r="N2058" s="39"/>
    </row>
    <row r="2059" spans="1:14" s="1" customFormat="1" ht="39.950000000000003" customHeight="1" x14ac:dyDescent="0.25">
      <c r="A2059" s="23">
        <v>1301</v>
      </c>
      <c r="B2059" s="14" t="s">
        <v>260</v>
      </c>
      <c r="C2059" s="18" t="s">
        <v>944</v>
      </c>
      <c r="D2059" s="85" t="s">
        <v>1833</v>
      </c>
      <c r="E2059" s="16" t="s">
        <v>1098</v>
      </c>
      <c r="F2059" s="5" t="s">
        <v>14</v>
      </c>
      <c r="G2059" s="68">
        <v>22000</v>
      </c>
      <c r="H2059" s="69"/>
      <c r="I2059" s="69">
        <f t="shared" si="130"/>
        <v>631.4</v>
      </c>
      <c r="J2059" s="69">
        <f t="shared" si="125"/>
        <v>668.8</v>
      </c>
      <c r="K2059" s="69">
        <v>324.52</v>
      </c>
      <c r="L2059" s="69">
        <f t="shared" si="128"/>
        <v>1624.7199999999998</v>
      </c>
      <c r="M2059" s="68">
        <f t="shared" si="127"/>
        <v>20375.28</v>
      </c>
      <c r="N2059" s="39"/>
    </row>
    <row r="2060" spans="1:14" s="1" customFormat="1" ht="39.950000000000003" customHeight="1" x14ac:dyDescent="0.25">
      <c r="A2060" s="23">
        <v>1302</v>
      </c>
      <c r="B2060" s="14" t="s">
        <v>263</v>
      </c>
      <c r="C2060" s="18" t="s">
        <v>942</v>
      </c>
      <c r="D2060" s="85" t="s">
        <v>1833</v>
      </c>
      <c r="E2060" s="16" t="s">
        <v>1098</v>
      </c>
      <c r="F2060" s="5" t="s">
        <v>14</v>
      </c>
      <c r="G2060" s="68">
        <v>22000</v>
      </c>
      <c r="H2060" s="69"/>
      <c r="I2060" s="69">
        <f t="shared" si="130"/>
        <v>631.4</v>
      </c>
      <c r="J2060" s="69">
        <f t="shared" si="125"/>
        <v>668.8</v>
      </c>
      <c r="K2060" s="69">
        <v>25</v>
      </c>
      <c r="L2060" s="69">
        <f t="shared" si="128"/>
        <v>1325.1999999999998</v>
      </c>
      <c r="M2060" s="68">
        <f t="shared" si="127"/>
        <v>20674.8</v>
      </c>
      <c r="N2060" s="39"/>
    </row>
    <row r="2061" spans="1:14" s="1" customFormat="1" ht="39.950000000000003" customHeight="1" x14ac:dyDescent="0.25">
      <c r="A2061" s="23">
        <v>1303</v>
      </c>
      <c r="B2061" s="14" t="s">
        <v>264</v>
      </c>
      <c r="C2061" s="18" t="s">
        <v>942</v>
      </c>
      <c r="D2061" s="85" t="s">
        <v>1833</v>
      </c>
      <c r="E2061" s="16" t="s">
        <v>1098</v>
      </c>
      <c r="F2061" s="5" t="s">
        <v>14</v>
      </c>
      <c r="G2061" s="68">
        <v>14356.65</v>
      </c>
      <c r="H2061" s="69"/>
      <c r="I2061" s="69">
        <f t="shared" si="130"/>
        <v>412.03585499999997</v>
      </c>
      <c r="J2061" s="69">
        <f t="shared" si="125"/>
        <v>436.44216</v>
      </c>
      <c r="K2061" s="69">
        <v>25</v>
      </c>
      <c r="L2061" s="69">
        <f t="shared" si="128"/>
        <v>873.47801499999991</v>
      </c>
      <c r="M2061" s="68">
        <f t="shared" si="127"/>
        <v>13483.171984999999</v>
      </c>
      <c r="N2061" s="39"/>
    </row>
    <row r="2062" spans="1:14" s="1" customFormat="1" ht="39.950000000000003" customHeight="1" x14ac:dyDescent="0.25">
      <c r="A2062" s="23">
        <v>1304</v>
      </c>
      <c r="B2062" s="14" t="s">
        <v>265</v>
      </c>
      <c r="C2062" s="18" t="s">
        <v>944</v>
      </c>
      <c r="D2062" s="85" t="s">
        <v>1833</v>
      </c>
      <c r="E2062" s="16" t="s">
        <v>1098</v>
      </c>
      <c r="F2062" s="5" t="s">
        <v>17</v>
      </c>
      <c r="G2062" s="68">
        <v>22000</v>
      </c>
      <c r="H2062" s="69"/>
      <c r="I2062" s="69">
        <f t="shared" si="130"/>
        <v>631.4</v>
      </c>
      <c r="J2062" s="69">
        <f t="shared" si="125"/>
        <v>668.8</v>
      </c>
      <c r="K2062" s="69">
        <v>1005.1</v>
      </c>
      <c r="L2062" s="69">
        <f t="shared" si="128"/>
        <v>2305.2999999999997</v>
      </c>
      <c r="M2062" s="68">
        <f t="shared" si="127"/>
        <v>19694.7</v>
      </c>
      <c r="N2062" s="39"/>
    </row>
    <row r="2063" spans="1:14" s="1" customFormat="1" ht="39.950000000000003" customHeight="1" x14ac:dyDescent="0.25">
      <c r="A2063" s="23">
        <v>1305</v>
      </c>
      <c r="B2063" s="14" t="s">
        <v>266</v>
      </c>
      <c r="C2063" s="18" t="s">
        <v>942</v>
      </c>
      <c r="D2063" s="85" t="s">
        <v>1833</v>
      </c>
      <c r="E2063" s="16" t="s">
        <v>1098</v>
      </c>
      <c r="F2063" s="5" t="s">
        <v>17</v>
      </c>
      <c r="G2063" s="68">
        <v>22000</v>
      </c>
      <c r="H2063" s="69"/>
      <c r="I2063" s="69">
        <f t="shared" si="130"/>
        <v>631.4</v>
      </c>
      <c r="J2063" s="69">
        <f t="shared" si="125"/>
        <v>668.8</v>
      </c>
      <c r="K2063" s="69">
        <v>25</v>
      </c>
      <c r="L2063" s="69">
        <f t="shared" si="128"/>
        <v>1325.1999999999998</v>
      </c>
      <c r="M2063" s="68">
        <f t="shared" si="127"/>
        <v>20674.8</v>
      </c>
      <c r="N2063" s="39"/>
    </row>
    <row r="2064" spans="1:14" s="1" customFormat="1" ht="39.950000000000003" customHeight="1" x14ac:dyDescent="0.25">
      <c r="A2064" s="23">
        <v>1306</v>
      </c>
      <c r="B2064" s="14" t="s">
        <v>267</v>
      </c>
      <c r="C2064" s="18" t="s">
        <v>944</v>
      </c>
      <c r="D2064" s="85" t="s">
        <v>1833</v>
      </c>
      <c r="E2064" s="16" t="s">
        <v>1098</v>
      </c>
      <c r="F2064" s="5" t="s">
        <v>14</v>
      </c>
      <c r="G2064" s="68">
        <v>22000</v>
      </c>
      <c r="H2064" s="69"/>
      <c r="I2064" s="69">
        <f t="shared" si="130"/>
        <v>631.4</v>
      </c>
      <c r="J2064" s="69">
        <f t="shared" si="125"/>
        <v>668.8</v>
      </c>
      <c r="K2064" s="69">
        <v>2585.79</v>
      </c>
      <c r="L2064" s="69">
        <f t="shared" si="128"/>
        <v>3885.99</v>
      </c>
      <c r="M2064" s="68">
        <f t="shared" si="127"/>
        <v>18114.010000000002</v>
      </c>
      <c r="N2064" s="39"/>
    </row>
    <row r="2065" spans="1:14" s="1" customFormat="1" ht="39.950000000000003" customHeight="1" x14ac:dyDescent="0.25">
      <c r="A2065" s="23">
        <v>1307</v>
      </c>
      <c r="B2065" s="14" t="s">
        <v>268</v>
      </c>
      <c r="C2065" s="18" t="s">
        <v>944</v>
      </c>
      <c r="D2065" s="85" t="s">
        <v>1833</v>
      </c>
      <c r="E2065" s="16" t="s">
        <v>1098</v>
      </c>
      <c r="F2065" s="5" t="s">
        <v>17</v>
      </c>
      <c r="G2065" s="68">
        <v>22000</v>
      </c>
      <c r="H2065" s="69"/>
      <c r="I2065" s="69">
        <f t="shared" si="130"/>
        <v>631.4</v>
      </c>
      <c r="J2065" s="69">
        <f t="shared" si="125"/>
        <v>668.8</v>
      </c>
      <c r="K2065" s="69">
        <v>2405.2399999999998</v>
      </c>
      <c r="L2065" s="69">
        <f t="shared" si="128"/>
        <v>3705.4399999999996</v>
      </c>
      <c r="M2065" s="68">
        <f t="shared" si="127"/>
        <v>18294.560000000001</v>
      </c>
      <c r="N2065" s="39"/>
    </row>
    <row r="2066" spans="1:14" s="1" customFormat="1" ht="39.950000000000003" customHeight="1" x14ac:dyDescent="0.25">
      <c r="A2066" s="23">
        <v>1308</v>
      </c>
      <c r="B2066" s="14" t="s">
        <v>269</v>
      </c>
      <c r="C2066" s="18" t="s">
        <v>942</v>
      </c>
      <c r="D2066" s="85" t="s">
        <v>1833</v>
      </c>
      <c r="E2066" s="16" t="s">
        <v>1098</v>
      </c>
      <c r="F2066" s="5" t="s">
        <v>14</v>
      </c>
      <c r="G2066" s="68">
        <v>14356.65</v>
      </c>
      <c r="H2066" s="69"/>
      <c r="I2066" s="69">
        <f t="shared" si="130"/>
        <v>412.03585499999997</v>
      </c>
      <c r="J2066" s="69">
        <f t="shared" si="125"/>
        <v>436.44216</v>
      </c>
      <c r="K2066" s="69">
        <v>25</v>
      </c>
      <c r="L2066" s="69">
        <f t="shared" si="128"/>
        <v>873.47801499999991</v>
      </c>
      <c r="M2066" s="68">
        <f t="shared" si="127"/>
        <v>13483.171984999999</v>
      </c>
      <c r="N2066" s="39"/>
    </row>
    <row r="2067" spans="1:14" s="1" customFormat="1" ht="39.950000000000003" customHeight="1" x14ac:dyDescent="0.25">
      <c r="A2067" s="23">
        <v>1309</v>
      </c>
      <c r="B2067" s="14" t="s">
        <v>273</v>
      </c>
      <c r="C2067" s="18" t="s">
        <v>944</v>
      </c>
      <c r="D2067" s="85" t="s">
        <v>1833</v>
      </c>
      <c r="E2067" s="16" t="s">
        <v>1098</v>
      </c>
      <c r="F2067" s="5" t="s">
        <v>17</v>
      </c>
      <c r="G2067" s="68">
        <v>22000</v>
      </c>
      <c r="H2067" s="69"/>
      <c r="I2067" s="69">
        <f t="shared" si="130"/>
        <v>631.4</v>
      </c>
      <c r="J2067" s="69">
        <f t="shared" si="125"/>
        <v>668.8</v>
      </c>
      <c r="K2067" s="69">
        <v>195</v>
      </c>
      <c r="L2067" s="69">
        <f t="shared" si="128"/>
        <v>1495.1999999999998</v>
      </c>
      <c r="M2067" s="68">
        <f t="shared" si="127"/>
        <v>20504.8</v>
      </c>
      <c r="N2067" s="39"/>
    </row>
    <row r="2068" spans="1:14" s="1" customFormat="1" ht="39.950000000000003" customHeight="1" x14ac:dyDescent="0.25">
      <c r="A2068" s="23">
        <v>1310</v>
      </c>
      <c r="B2068" s="14" t="s">
        <v>274</v>
      </c>
      <c r="C2068" s="19" t="s">
        <v>944</v>
      </c>
      <c r="D2068" s="85" t="s">
        <v>1833</v>
      </c>
      <c r="E2068" s="16" t="s">
        <v>1098</v>
      </c>
      <c r="F2068" s="5" t="s">
        <v>14</v>
      </c>
      <c r="G2068" s="68">
        <v>22000</v>
      </c>
      <c r="H2068" s="69"/>
      <c r="I2068" s="69">
        <f t="shared" si="130"/>
        <v>631.4</v>
      </c>
      <c r="J2068" s="69">
        <f t="shared" si="125"/>
        <v>668.8</v>
      </c>
      <c r="K2068" s="69">
        <v>174.76</v>
      </c>
      <c r="L2068" s="69">
        <f t="shared" si="128"/>
        <v>1474.9599999999998</v>
      </c>
      <c r="M2068" s="68">
        <f t="shared" si="127"/>
        <v>20525.04</v>
      </c>
      <c r="N2068" s="39"/>
    </row>
    <row r="2069" spans="1:14" s="1" customFormat="1" ht="39.950000000000003" customHeight="1" x14ac:dyDescent="0.25">
      <c r="A2069" s="23">
        <v>1311</v>
      </c>
      <c r="B2069" s="14" t="s">
        <v>275</v>
      </c>
      <c r="C2069" s="18" t="s">
        <v>944</v>
      </c>
      <c r="D2069" s="85" t="s">
        <v>1833</v>
      </c>
      <c r="E2069" s="16" t="s">
        <v>1098</v>
      </c>
      <c r="F2069" s="5" t="s">
        <v>14</v>
      </c>
      <c r="G2069" s="68">
        <v>22000</v>
      </c>
      <c r="H2069" s="69"/>
      <c r="I2069" s="69">
        <f t="shared" si="130"/>
        <v>631.4</v>
      </c>
      <c r="J2069" s="69">
        <f t="shared" si="125"/>
        <v>668.8</v>
      </c>
      <c r="K2069" s="69">
        <v>678.4</v>
      </c>
      <c r="L2069" s="69">
        <f t="shared" si="128"/>
        <v>1978.6</v>
      </c>
      <c r="M2069" s="68">
        <f t="shared" si="127"/>
        <v>20021.400000000001</v>
      </c>
      <c r="N2069" s="39"/>
    </row>
    <row r="2070" spans="1:14" s="4" customFormat="1" ht="20.100000000000001" customHeight="1" x14ac:dyDescent="0.25">
      <c r="A2070" s="105" t="s">
        <v>0</v>
      </c>
      <c r="B2070" s="105"/>
      <c r="C2070" s="105"/>
      <c r="D2070" s="105"/>
      <c r="E2070" s="105"/>
      <c r="F2070" s="105"/>
      <c r="G2070" s="105"/>
      <c r="H2070" s="105"/>
      <c r="I2070" s="105"/>
      <c r="J2070" s="105"/>
      <c r="K2070" s="105"/>
      <c r="L2070" s="105"/>
      <c r="M2070" s="105"/>
    </row>
    <row r="2071" spans="1:14" s="4" customFormat="1" ht="20.100000000000001" customHeight="1" x14ac:dyDescent="0.25">
      <c r="A2071" s="105" t="s">
        <v>1</v>
      </c>
      <c r="B2071" s="105"/>
      <c r="C2071" s="105"/>
      <c r="D2071" s="105"/>
      <c r="E2071" s="105"/>
      <c r="F2071" s="105"/>
      <c r="G2071" s="105"/>
      <c r="H2071" s="105"/>
      <c r="I2071" s="105"/>
      <c r="J2071" s="105"/>
      <c r="K2071" s="105"/>
      <c r="L2071" s="105"/>
      <c r="M2071" s="105"/>
    </row>
    <row r="2072" spans="1:14" s="4" customFormat="1" ht="20.100000000000001" customHeight="1" x14ac:dyDescent="0.25">
      <c r="A2072" s="105" t="s">
        <v>2</v>
      </c>
      <c r="B2072" s="105"/>
      <c r="C2072" s="105"/>
      <c r="D2072" s="105"/>
      <c r="E2072" s="105"/>
      <c r="F2072" s="105"/>
      <c r="G2072" s="105"/>
      <c r="H2072" s="105"/>
      <c r="I2072" s="105"/>
      <c r="J2072" s="105"/>
      <c r="K2072" s="105"/>
      <c r="L2072" s="105"/>
      <c r="M2072" s="105"/>
    </row>
    <row r="2073" spans="1:14" s="4" customFormat="1" ht="20.100000000000001" customHeight="1" x14ac:dyDescent="0.25">
      <c r="A2073" s="22"/>
      <c r="B2073" s="34"/>
      <c r="C2073" s="15"/>
      <c r="D2073" s="32"/>
      <c r="E2073" s="32"/>
      <c r="F2073" s="13"/>
      <c r="G2073" s="9"/>
      <c r="H2073" s="10"/>
      <c r="I2073" s="10"/>
      <c r="J2073" s="9"/>
      <c r="K2073" s="10"/>
      <c r="L2073" s="9"/>
      <c r="M2073" s="10"/>
    </row>
    <row r="2074" spans="1:14" s="4" customFormat="1" ht="20.100000000000001" customHeight="1" x14ac:dyDescent="0.25">
      <c r="A2074" s="105" t="s">
        <v>3</v>
      </c>
      <c r="B2074" s="105"/>
      <c r="C2074" s="105"/>
      <c r="D2074" s="105"/>
      <c r="E2074" s="105"/>
      <c r="F2074" s="105"/>
      <c r="G2074" s="105"/>
      <c r="H2074" s="105"/>
      <c r="I2074" s="105"/>
      <c r="J2074" s="105"/>
      <c r="K2074" s="105"/>
      <c r="L2074" s="105"/>
      <c r="M2074" s="105"/>
    </row>
    <row r="2075" spans="1:14" s="4" customFormat="1" ht="20.100000000000001" customHeight="1" x14ac:dyDescent="0.25">
      <c r="A2075" s="105" t="s">
        <v>1849</v>
      </c>
      <c r="B2075" s="105"/>
      <c r="C2075" s="105"/>
      <c r="D2075" s="105"/>
      <c r="E2075" s="105"/>
      <c r="F2075" s="105"/>
      <c r="G2075" s="105"/>
      <c r="H2075" s="105"/>
      <c r="I2075" s="105"/>
      <c r="J2075" s="105"/>
      <c r="K2075" s="105"/>
      <c r="L2075" s="105"/>
      <c r="M2075" s="105"/>
    </row>
    <row r="2076" spans="1:14" s="4" customFormat="1" ht="20.100000000000001" customHeight="1" x14ac:dyDescent="0.25">
      <c r="A2076" s="22"/>
      <c r="B2076" s="34"/>
      <c r="C2076" s="15"/>
      <c r="D2076" s="32"/>
      <c r="E2076" s="32"/>
      <c r="F2076" s="13"/>
      <c r="G2076" s="9"/>
      <c r="H2076" s="10"/>
      <c r="I2076" s="10"/>
      <c r="J2076" s="9"/>
      <c r="K2076" s="10"/>
      <c r="L2076" s="9"/>
      <c r="M2076" s="10"/>
    </row>
    <row r="2077" spans="1:14" s="4" customFormat="1" ht="20.100000000000001" customHeight="1" x14ac:dyDescent="0.25">
      <c r="A2077" s="106" t="s">
        <v>1850</v>
      </c>
      <c r="B2077" s="106"/>
      <c r="C2077" s="106"/>
      <c r="D2077" s="106"/>
      <c r="E2077" s="106"/>
      <c r="F2077" s="106"/>
      <c r="G2077" s="106"/>
      <c r="H2077" s="106"/>
      <c r="I2077" s="106"/>
      <c r="J2077" s="106"/>
      <c r="K2077" s="106"/>
      <c r="L2077" s="106"/>
      <c r="M2077" s="106"/>
    </row>
    <row r="2078" spans="1:14" s="1" customFormat="1" ht="20.100000000000001" customHeight="1" thickBot="1" x14ac:dyDescent="0.3">
      <c r="A2078" s="22"/>
      <c r="B2078" s="34"/>
      <c r="C2078" s="15"/>
      <c r="D2078" s="32"/>
      <c r="E2078" s="32"/>
      <c r="F2078" s="13"/>
      <c r="G2078" s="9"/>
      <c r="H2078" s="10"/>
      <c r="I2078" s="10"/>
      <c r="J2078" s="9"/>
      <c r="K2078" s="10"/>
      <c r="L2078" s="9"/>
      <c r="M2078" s="10"/>
    </row>
    <row r="2079" spans="1:14" s="1" customFormat="1" ht="30" customHeight="1" x14ac:dyDescent="0.25">
      <c r="A2079" s="81" t="s">
        <v>508</v>
      </c>
      <c r="B2079" s="61" t="s">
        <v>4</v>
      </c>
      <c r="C2079" s="62" t="s">
        <v>943</v>
      </c>
      <c r="D2079" s="63" t="s">
        <v>5</v>
      </c>
      <c r="E2079" s="61" t="s">
        <v>6</v>
      </c>
      <c r="F2079" s="62" t="s">
        <v>7</v>
      </c>
      <c r="G2079" s="61" t="s">
        <v>8</v>
      </c>
      <c r="H2079" s="64" t="s">
        <v>10</v>
      </c>
      <c r="I2079" s="64" t="s">
        <v>9</v>
      </c>
      <c r="J2079" s="65" t="s">
        <v>11</v>
      </c>
      <c r="K2079" s="61" t="s">
        <v>541</v>
      </c>
      <c r="L2079" s="65" t="s">
        <v>542</v>
      </c>
      <c r="M2079" s="64" t="s">
        <v>12</v>
      </c>
    </row>
    <row r="2080" spans="1:14" s="1" customFormat="1" ht="39.950000000000003" customHeight="1" x14ac:dyDescent="0.25">
      <c r="A2080" s="23">
        <v>1312</v>
      </c>
      <c r="B2080" s="14" t="s">
        <v>279</v>
      </c>
      <c r="C2080" s="18" t="s">
        <v>942</v>
      </c>
      <c r="D2080" s="85" t="s">
        <v>1833</v>
      </c>
      <c r="E2080" s="16" t="s">
        <v>1098</v>
      </c>
      <c r="F2080" s="5" t="s">
        <v>14</v>
      </c>
      <c r="G2080" s="68">
        <v>22000</v>
      </c>
      <c r="H2080" s="69"/>
      <c r="I2080" s="69">
        <f t="shared" si="130"/>
        <v>631.4</v>
      </c>
      <c r="J2080" s="69">
        <f t="shared" si="125"/>
        <v>668.8</v>
      </c>
      <c r="K2080" s="69">
        <v>624.04</v>
      </c>
      <c r="L2080" s="69">
        <f t="shared" si="128"/>
        <v>1924.2399999999998</v>
      </c>
      <c r="M2080" s="68">
        <f t="shared" si="127"/>
        <v>20075.760000000002</v>
      </c>
      <c r="N2080" s="39"/>
    </row>
    <row r="2081" spans="1:14" s="1" customFormat="1" ht="39.950000000000003" customHeight="1" x14ac:dyDescent="0.25">
      <c r="A2081" s="23">
        <v>1313</v>
      </c>
      <c r="B2081" s="14" t="s">
        <v>281</v>
      </c>
      <c r="C2081" s="18" t="s">
        <v>942</v>
      </c>
      <c r="D2081" s="85" t="s">
        <v>1833</v>
      </c>
      <c r="E2081" s="16" t="s">
        <v>1098</v>
      </c>
      <c r="F2081" s="5" t="s">
        <v>14</v>
      </c>
      <c r="G2081" s="68">
        <v>22000</v>
      </c>
      <c r="H2081" s="69"/>
      <c r="I2081" s="69">
        <f t="shared" si="130"/>
        <v>631.4</v>
      </c>
      <c r="J2081" s="69">
        <f t="shared" si="125"/>
        <v>668.8</v>
      </c>
      <c r="K2081" s="69">
        <v>1215.1199999999999</v>
      </c>
      <c r="L2081" s="69">
        <f t="shared" si="128"/>
        <v>2515.3199999999997</v>
      </c>
      <c r="M2081" s="68">
        <f t="shared" si="127"/>
        <v>19484.68</v>
      </c>
      <c r="N2081" s="39"/>
    </row>
    <row r="2082" spans="1:14" s="1" customFormat="1" ht="39.950000000000003" customHeight="1" x14ac:dyDescent="0.25">
      <c r="A2082" s="23">
        <v>1314</v>
      </c>
      <c r="B2082" s="14" t="s">
        <v>283</v>
      </c>
      <c r="C2082" s="18" t="s">
        <v>944</v>
      </c>
      <c r="D2082" s="85" t="s">
        <v>1833</v>
      </c>
      <c r="E2082" s="16" t="s">
        <v>1098</v>
      </c>
      <c r="F2082" s="5" t="s">
        <v>17</v>
      </c>
      <c r="G2082" s="68">
        <v>22000</v>
      </c>
      <c r="H2082" s="69"/>
      <c r="I2082" s="69">
        <f t="shared" si="130"/>
        <v>631.4</v>
      </c>
      <c r="J2082" s="69">
        <f t="shared" si="125"/>
        <v>668.8</v>
      </c>
      <c r="K2082" s="69">
        <v>174.76</v>
      </c>
      <c r="L2082" s="69">
        <f t="shared" si="128"/>
        <v>1474.9599999999998</v>
      </c>
      <c r="M2082" s="68">
        <f t="shared" si="127"/>
        <v>20525.04</v>
      </c>
      <c r="N2082" s="39"/>
    </row>
    <row r="2083" spans="1:14" s="1" customFormat="1" ht="39.950000000000003" customHeight="1" x14ac:dyDescent="0.25">
      <c r="A2083" s="23">
        <v>1315</v>
      </c>
      <c r="B2083" s="14" t="s">
        <v>284</v>
      </c>
      <c r="C2083" s="18" t="s">
        <v>942</v>
      </c>
      <c r="D2083" s="85" t="s">
        <v>1833</v>
      </c>
      <c r="E2083" s="16" t="s">
        <v>1098</v>
      </c>
      <c r="F2083" s="5" t="s">
        <v>17</v>
      </c>
      <c r="G2083" s="68">
        <v>22000</v>
      </c>
      <c r="H2083" s="69"/>
      <c r="I2083" s="69">
        <f t="shared" si="130"/>
        <v>631.4</v>
      </c>
      <c r="J2083" s="69">
        <f t="shared" si="125"/>
        <v>668.8</v>
      </c>
      <c r="K2083" s="69">
        <v>607.79999999999995</v>
      </c>
      <c r="L2083" s="69">
        <f t="shared" si="128"/>
        <v>1907.9999999999998</v>
      </c>
      <c r="M2083" s="68">
        <f t="shared" si="127"/>
        <v>20092</v>
      </c>
      <c r="N2083" s="39"/>
    </row>
    <row r="2084" spans="1:14" s="1" customFormat="1" ht="39.950000000000003" customHeight="1" x14ac:dyDescent="0.25">
      <c r="A2084" s="23">
        <v>1316</v>
      </c>
      <c r="B2084" s="14" t="s">
        <v>289</v>
      </c>
      <c r="C2084" s="18" t="s">
        <v>942</v>
      </c>
      <c r="D2084" s="85" t="s">
        <v>1833</v>
      </c>
      <c r="E2084" s="16" t="s">
        <v>1098</v>
      </c>
      <c r="F2084" s="5" t="s">
        <v>14</v>
      </c>
      <c r="G2084" s="68">
        <v>22000</v>
      </c>
      <c r="H2084" s="69"/>
      <c r="I2084" s="69">
        <f t="shared" si="130"/>
        <v>631.4</v>
      </c>
      <c r="J2084" s="69">
        <f t="shared" si="125"/>
        <v>668.8</v>
      </c>
      <c r="K2084" s="69">
        <v>130</v>
      </c>
      <c r="L2084" s="69">
        <f t="shared" si="128"/>
        <v>1430.1999999999998</v>
      </c>
      <c r="M2084" s="68">
        <f t="shared" si="127"/>
        <v>20569.8</v>
      </c>
      <c r="N2084" s="39"/>
    </row>
    <row r="2085" spans="1:14" s="1" customFormat="1" ht="39.950000000000003" customHeight="1" x14ac:dyDescent="0.25">
      <c r="A2085" s="23">
        <v>1317</v>
      </c>
      <c r="B2085" s="14" t="s">
        <v>290</v>
      </c>
      <c r="C2085" s="18" t="s">
        <v>944</v>
      </c>
      <c r="D2085" s="85" t="s">
        <v>1833</v>
      </c>
      <c r="E2085" s="16" t="s">
        <v>1098</v>
      </c>
      <c r="F2085" s="5" t="s">
        <v>14</v>
      </c>
      <c r="G2085" s="68">
        <v>22000</v>
      </c>
      <c r="H2085" s="69"/>
      <c r="I2085" s="69">
        <f t="shared" si="130"/>
        <v>631.4</v>
      </c>
      <c r="J2085" s="69">
        <f t="shared" si="125"/>
        <v>668.8</v>
      </c>
      <c r="K2085" s="69">
        <v>324.52</v>
      </c>
      <c r="L2085" s="69">
        <f t="shared" si="128"/>
        <v>1624.7199999999998</v>
      </c>
      <c r="M2085" s="68">
        <f t="shared" si="127"/>
        <v>20375.28</v>
      </c>
      <c r="N2085" s="39"/>
    </row>
    <row r="2086" spans="1:14" s="1" customFormat="1" ht="39.950000000000003" customHeight="1" x14ac:dyDescent="0.25">
      <c r="A2086" s="23">
        <v>1318</v>
      </c>
      <c r="B2086" s="14" t="s">
        <v>291</v>
      </c>
      <c r="C2086" s="18" t="s">
        <v>942</v>
      </c>
      <c r="D2086" s="85" t="s">
        <v>1833</v>
      </c>
      <c r="E2086" s="16" t="s">
        <v>1098</v>
      </c>
      <c r="F2086" s="5" t="s">
        <v>17</v>
      </c>
      <c r="G2086" s="68">
        <v>22000</v>
      </c>
      <c r="H2086" s="69"/>
      <c r="I2086" s="69">
        <f t="shared" si="130"/>
        <v>631.4</v>
      </c>
      <c r="J2086" s="69">
        <f t="shared" si="125"/>
        <v>668.8</v>
      </c>
      <c r="K2086" s="69">
        <v>25</v>
      </c>
      <c r="L2086" s="69">
        <f t="shared" si="128"/>
        <v>1325.1999999999998</v>
      </c>
      <c r="M2086" s="68">
        <f t="shared" si="127"/>
        <v>20674.8</v>
      </c>
      <c r="N2086" s="39"/>
    </row>
    <row r="2087" spans="1:14" s="1" customFormat="1" ht="39.950000000000003" customHeight="1" x14ac:dyDescent="0.25">
      <c r="A2087" s="23">
        <v>1319</v>
      </c>
      <c r="B2087" s="14" t="s">
        <v>292</v>
      </c>
      <c r="C2087" s="18" t="s">
        <v>944</v>
      </c>
      <c r="D2087" s="85" t="s">
        <v>1833</v>
      </c>
      <c r="E2087" s="16" t="s">
        <v>1098</v>
      </c>
      <c r="F2087" s="5" t="s">
        <v>14</v>
      </c>
      <c r="G2087" s="68">
        <v>22000</v>
      </c>
      <c r="H2087" s="69"/>
      <c r="I2087" s="69">
        <f t="shared" si="130"/>
        <v>631.4</v>
      </c>
      <c r="J2087" s="69">
        <f t="shared" si="125"/>
        <v>668.8</v>
      </c>
      <c r="K2087" s="69">
        <v>25</v>
      </c>
      <c r="L2087" s="69">
        <f t="shared" si="128"/>
        <v>1325.1999999999998</v>
      </c>
      <c r="M2087" s="68">
        <f t="shared" si="127"/>
        <v>20674.8</v>
      </c>
      <c r="N2087" s="39"/>
    </row>
    <row r="2088" spans="1:14" s="1" customFormat="1" ht="39.950000000000003" customHeight="1" x14ac:dyDescent="0.25">
      <c r="A2088" s="23">
        <v>1320</v>
      </c>
      <c r="B2088" s="14" t="s">
        <v>293</v>
      </c>
      <c r="C2088" s="18" t="s">
        <v>942</v>
      </c>
      <c r="D2088" s="85" t="s">
        <v>1833</v>
      </c>
      <c r="E2088" s="16" t="s">
        <v>1098</v>
      </c>
      <c r="F2088" s="5" t="s">
        <v>14</v>
      </c>
      <c r="G2088" s="68">
        <v>22000</v>
      </c>
      <c r="H2088" s="69"/>
      <c r="I2088" s="69">
        <f t="shared" si="130"/>
        <v>631.4</v>
      </c>
      <c r="J2088" s="69">
        <f t="shared" si="125"/>
        <v>668.8</v>
      </c>
      <c r="K2088" s="69">
        <v>2930.52</v>
      </c>
      <c r="L2088" s="69">
        <f t="shared" si="128"/>
        <v>4230.7199999999993</v>
      </c>
      <c r="M2088" s="68">
        <f t="shared" si="127"/>
        <v>17769.28</v>
      </c>
      <c r="N2088" s="39"/>
    </row>
    <row r="2089" spans="1:14" s="1" customFormat="1" ht="39.950000000000003" customHeight="1" x14ac:dyDescent="0.25">
      <c r="A2089" s="23">
        <v>1321</v>
      </c>
      <c r="B2089" s="14" t="s">
        <v>295</v>
      </c>
      <c r="C2089" s="18" t="s">
        <v>944</v>
      </c>
      <c r="D2089" s="85" t="s">
        <v>1833</v>
      </c>
      <c r="E2089" s="16" t="s">
        <v>1098</v>
      </c>
      <c r="F2089" s="5" t="s">
        <v>14</v>
      </c>
      <c r="G2089" s="68">
        <v>22000</v>
      </c>
      <c r="H2089" s="69"/>
      <c r="I2089" s="69">
        <f t="shared" si="130"/>
        <v>631.4</v>
      </c>
      <c r="J2089" s="69">
        <f t="shared" si="125"/>
        <v>668.8</v>
      </c>
      <c r="K2089" s="69">
        <v>25</v>
      </c>
      <c r="L2089" s="69">
        <f t="shared" si="128"/>
        <v>1325.1999999999998</v>
      </c>
      <c r="M2089" s="68">
        <f t="shared" si="127"/>
        <v>20674.8</v>
      </c>
      <c r="N2089" s="39"/>
    </row>
    <row r="2090" spans="1:14" s="1" customFormat="1" ht="39.950000000000003" customHeight="1" x14ac:dyDescent="0.25">
      <c r="A2090" s="23">
        <v>1322</v>
      </c>
      <c r="B2090" s="14" t="s">
        <v>297</v>
      </c>
      <c r="C2090" s="18" t="s">
        <v>944</v>
      </c>
      <c r="D2090" s="85" t="s">
        <v>1833</v>
      </c>
      <c r="E2090" s="16" t="s">
        <v>1098</v>
      </c>
      <c r="F2090" s="5" t="s">
        <v>14</v>
      </c>
      <c r="G2090" s="68">
        <v>25000</v>
      </c>
      <c r="H2090" s="69"/>
      <c r="I2090" s="69">
        <f t="shared" si="130"/>
        <v>717.5</v>
      </c>
      <c r="J2090" s="69">
        <f t="shared" si="125"/>
        <v>760</v>
      </c>
      <c r="K2090" s="69">
        <v>1005.1</v>
      </c>
      <c r="L2090" s="69">
        <f t="shared" si="128"/>
        <v>2482.6</v>
      </c>
      <c r="M2090" s="68">
        <f t="shared" si="127"/>
        <v>22517.4</v>
      </c>
      <c r="N2090" s="39"/>
    </row>
    <row r="2091" spans="1:14" s="1" customFormat="1" ht="39.950000000000003" customHeight="1" x14ac:dyDescent="0.25">
      <c r="A2091" s="23">
        <v>1323</v>
      </c>
      <c r="B2091" s="14" t="s">
        <v>298</v>
      </c>
      <c r="C2091" s="18" t="s">
        <v>942</v>
      </c>
      <c r="D2091" s="85" t="s">
        <v>1833</v>
      </c>
      <c r="E2091" s="16" t="s">
        <v>1098</v>
      </c>
      <c r="F2091" s="5" t="s">
        <v>14</v>
      </c>
      <c r="G2091" s="68">
        <v>11000</v>
      </c>
      <c r="H2091" s="69"/>
      <c r="I2091" s="69">
        <f t="shared" si="130"/>
        <v>315.7</v>
      </c>
      <c r="J2091" s="69">
        <f t="shared" si="125"/>
        <v>334.4</v>
      </c>
      <c r="K2091" s="69">
        <v>25</v>
      </c>
      <c r="L2091" s="69">
        <f t="shared" si="128"/>
        <v>675.09999999999991</v>
      </c>
      <c r="M2091" s="68">
        <f t="shared" si="127"/>
        <v>10324.9</v>
      </c>
      <c r="N2091" s="39"/>
    </row>
    <row r="2092" spans="1:14" s="1" customFormat="1" ht="39.950000000000003" customHeight="1" x14ac:dyDescent="0.25">
      <c r="A2092" s="23">
        <v>1324</v>
      </c>
      <c r="B2092" s="14" t="s">
        <v>299</v>
      </c>
      <c r="C2092" s="18" t="s">
        <v>942</v>
      </c>
      <c r="D2092" s="85" t="s">
        <v>1833</v>
      </c>
      <c r="E2092" s="16" t="s">
        <v>1098</v>
      </c>
      <c r="F2092" s="5" t="s">
        <v>17</v>
      </c>
      <c r="G2092" s="68">
        <v>22000</v>
      </c>
      <c r="H2092" s="69"/>
      <c r="I2092" s="69">
        <f t="shared" si="130"/>
        <v>631.4</v>
      </c>
      <c r="J2092" s="69">
        <f t="shared" si="125"/>
        <v>668.8</v>
      </c>
      <c r="K2092" s="69">
        <v>474.28</v>
      </c>
      <c r="L2092" s="69">
        <f t="shared" si="128"/>
        <v>1774.4799999999998</v>
      </c>
      <c r="M2092" s="68">
        <f t="shared" si="127"/>
        <v>20225.52</v>
      </c>
      <c r="N2092" s="39"/>
    </row>
    <row r="2093" spans="1:14" s="1" customFormat="1" ht="39.950000000000003" customHeight="1" x14ac:dyDescent="0.25">
      <c r="A2093" s="23">
        <v>1325</v>
      </c>
      <c r="B2093" s="14" t="s">
        <v>300</v>
      </c>
      <c r="C2093" s="18" t="s">
        <v>944</v>
      </c>
      <c r="D2093" s="85" t="s">
        <v>1833</v>
      </c>
      <c r="E2093" s="16" t="s">
        <v>1098</v>
      </c>
      <c r="F2093" s="5" t="s">
        <v>14</v>
      </c>
      <c r="G2093" s="68">
        <v>22000</v>
      </c>
      <c r="H2093" s="69"/>
      <c r="I2093" s="69">
        <f t="shared" si="130"/>
        <v>631.4</v>
      </c>
      <c r="J2093" s="69">
        <f t="shared" si="125"/>
        <v>668.8</v>
      </c>
      <c r="K2093" s="69">
        <v>678.4</v>
      </c>
      <c r="L2093" s="69">
        <f t="shared" si="128"/>
        <v>1978.6</v>
      </c>
      <c r="M2093" s="68">
        <f t="shared" si="127"/>
        <v>20021.400000000001</v>
      </c>
      <c r="N2093" s="39"/>
    </row>
    <row r="2094" spans="1:14" s="1" customFormat="1" ht="39.950000000000003" customHeight="1" x14ac:dyDescent="0.25">
      <c r="A2094" s="23">
        <v>1326</v>
      </c>
      <c r="B2094" s="14" t="s">
        <v>301</v>
      </c>
      <c r="C2094" s="18" t="s">
        <v>942</v>
      </c>
      <c r="D2094" s="85" t="s">
        <v>1833</v>
      </c>
      <c r="E2094" s="16" t="s">
        <v>1098</v>
      </c>
      <c r="F2094" s="5" t="s">
        <v>14</v>
      </c>
      <c r="G2094" s="68">
        <v>13200</v>
      </c>
      <c r="H2094" s="69"/>
      <c r="I2094" s="69">
        <f t="shared" si="130"/>
        <v>378.84</v>
      </c>
      <c r="J2094" s="69">
        <f t="shared" si="125"/>
        <v>401.28</v>
      </c>
      <c r="K2094" s="69">
        <v>25</v>
      </c>
      <c r="L2094" s="69">
        <f t="shared" si="128"/>
        <v>805.11999999999989</v>
      </c>
      <c r="M2094" s="68">
        <f t="shared" si="127"/>
        <v>12394.880000000001</v>
      </c>
      <c r="N2094" s="39"/>
    </row>
    <row r="2095" spans="1:14" s="1" customFormat="1" ht="39.950000000000003" customHeight="1" x14ac:dyDescent="0.25">
      <c r="A2095" s="23">
        <v>1327</v>
      </c>
      <c r="B2095" s="14" t="s">
        <v>305</v>
      </c>
      <c r="C2095" s="18" t="s">
        <v>944</v>
      </c>
      <c r="D2095" s="85" t="s">
        <v>1833</v>
      </c>
      <c r="E2095" s="16" t="s">
        <v>1098</v>
      </c>
      <c r="F2095" s="5" t="s">
        <v>14</v>
      </c>
      <c r="G2095" s="68">
        <v>22000</v>
      </c>
      <c r="H2095" s="69"/>
      <c r="I2095" s="69">
        <f t="shared" si="130"/>
        <v>631.4</v>
      </c>
      <c r="J2095" s="69">
        <f t="shared" si="125"/>
        <v>668.8</v>
      </c>
      <c r="K2095" s="69">
        <v>25</v>
      </c>
      <c r="L2095" s="69">
        <f t="shared" si="128"/>
        <v>1325.1999999999998</v>
      </c>
      <c r="M2095" s="68">
        <f t="shared" si="127"/>
        <v>20674.8</v>
      </c>
      <c r="N2095" s="39"/>
    </row>
    <row r="2096" spans="1:14" s="1" customFormat="1" ht="39.950000000000003" customHeight="1" x14ac:dyDescent="0.25">
      <c r="A2096" s="23">
        <v>1328</v>
      </c>
      <c r="B2096" s="14" t="s">
        <v>316</v>
      </c>
      <c r="C2096" s="18" t="s">
        <v>944</v>
      </c>
      <c r="D2096" s="85" t="s">
        <v>1833</v>
      </c>
      <c r="E2096" s="16" t="s">
        <v>1098</v>
      </c>
      <c r="F2096" s="5" t="s">
        <v>14</v>
      </c>
      <c r="G2096" s="68">
        <v>22000</v>
      </c>
      <c r="H2096" s="69"/>
      <c r="I2096" s="69">
        <f t="shared" si="130"/>
        <v>631.4</v>
      </c>
      <c r="J2096" s="69">
        <f t="shared" si="125"/>
        <v>668.8</v>
      </c>
      <c r="K2096" s="69">
        <v>1215.1199999999999</v>
      </c>
      <c r="L2096" s="69">
        <f t="shared" ref="L2096:L2125" si="131">+H2096+I2096+J2096+K2096</f>
        <v>2515.3199999999997</v>
      </c>
      <c r="M2096" s="68">
        <f t="shared" si="127"/>
        <v>19484.68</v>
      </c>
      <c r="N2096" s="39"/>
    </row>
    <row r="2097" spans="1:14" s="1" customFormat="1" ht="39.950000000000003" customHeight="1" x14ac:dyDescent="0.25">
      <c r="A2097" s="23">
        <v>1329</v>
      </c>
      <c r="B2097" s="14" t="s">
        <v>317</v>
      </c>
      <c r="C2097" s="18" t="s">
        <v>944</v>
      </c>
      <c r="D2097" s="85" t="s">
        <v>1833</v>
      </c>
      <c r="E2097" s="16" t="s">
        <v>1098</v>
      </c>
      <c r="F2097" s="5" t="s">
        <v>14</v>
      </c>
      <c r="G2097" s="68">
        <v>22000</v>
      </c>
      <c r="H2097" s="69"/>
      <c r="I2097" s="69">
        <f t="shared" si="130"/>
        <v>631.4</v>
      </c>
      <c r="J2097" s="69">
        <f t="shared" si="125"/>
        <v>668.8</v>
      </c>
      <c r="K2097" s="69">
        <v>1797.92</v>
      </c>
      <c r="L2097" s="69">
        <f t="shared" si="131"/>
        <v>3098.12</v>
      </c>
      <c r="M2097" s="68">
        <f t="shared" si="127"/>
        <v>18901.88</v>
      </c>
      <c r="N2097" s="39"/>
    </row>
    <row r="2098" spans="1:14" s="4" customFormat="1" ht="20.100000000000001" customHeight="1" x14ac:dyDescent="0.25">
      <c r="A2098" s="105" t="s">
        <v>0</v>
      </c>
      <c r="B2098" s="105"/>
      <c r="C2098" s="105"/>
      <c r="D2098" s="105"/>
      <c r="E2098" s="105"/>
      <c r="F2098" s="105"/>
      <c r="G2098" s="105"/>
      <c r="H2098" s="105"/>
      <c r="I2098" s="105"/>
      <c r="J2098" s="105"/>
      <c r="K2098" s="105"/>
      <c r="L2098" s="105"/>
      <c r="M2098" s="105"/>
    </row>
    <row r="2099" spans="1:14" s="4" customFormat="1" ht="20.100000000000001" customHeight="1" x14ac:dyDescent="0.25">
      <c r="A2099" s="105" t="s">
        <v>1</v>
      </c>
      <c r="B2099" s="105"/>
      <c r="C2099" s="105"/>
      <c r="D2099" s="105"/>
      <c r="E2099" s="105"/>
      <c r="F2099" s="105"/>
      <c r="G2099" s="105"/>
      <c r="H2099" s="105"/>
      <c r="I2099" s="105"/>
      <c r="J2099" s="105"/>
      <c r="K2099" s="105"/>
      <c r="L2099" s="105"/>
      <c r="M2099" s="105"/>
    </row>
    <row r="2100" spans="1:14" s="4" customFormat="1" ht="20.100000000000001" customHeight="1" x14ac:dyDescent="0.25">
      <c r="A2100" s="105" t="s">
        <v>2</v>
      </c>
      <c r="B2100" s="105"/>
      <c r="C2100" s="105"/>
      <c r="D2100" s="105"/>
      <c r="E2100" s="105"/>
      <c r="F2100" s="105"/>
      <c r="G2100" s="105"/>
      <c r="H2100" s="105"/>
      <c r="I2100" s="105"/>
      <c r="J2100" s="105"/>
      <c r="K2100" s="105"/>
      <c r="L2100" s="105"/>
      <c r="M2100" s="105"/>
    </row>
    <row r="2101" spans="1:14" s="4" customFormat="1" ht="20.100000000000001" customHeight="1" x14ac:dyDescent="0.25">
      <c r="A2101" s="22"/>
      <c r="B2101" s="34"/>
      <c r="C2101" s="15"/>
      <c r="D2101" s="32"/>
      <c r="E2101" s="32"/>
      <c r="F2101" s="13"/>
      <c r="G2101" s="9"/>
      <c r="H2101" s="10"/>
      <c r="I2101" s="10"/>
      <c r="J2101" s="9"/>
      <c r="K2101" s="10"/>
      <c r="L2101" s="9"/>
      <c r="M2101" s="10"/>
    </row>
    <row r="2102" spans="1:14" s="4" customFormat="1" ht="20.100000000000001" customHeight="1" x14ac:dyDescent="0.25">
      <c r="A2102" s="105" t="s">
        <v>3</v>
      </c>
      <c r="B2102" s="105"/>
      <c r="C2102" s="105"/>
      <c r="D2102" s="105"/>
      <c r="E2102" s="105"/>
      <c r="F2102" s="105"/>
      <c r="G2102" s="105"/>
      <c r="H2102" s="105"/>
      <c r="I2102" s="105"/>
      <c r="J2102" s="105"/>
      <c r="K2102" s="105"/>
      <c r="L2102" s="105"/>
      <c r="M2102" s="105"/>
    </row>
    <row r="2103" spans="1:14" s="4" customFormat="1" ht="20.100000000000001" customHeight="1" x14ac:dyDescent="0.25">
      <c r="A2103" s="105" t="s">
        <v>1849</v>
      </c>
      <c r="B2103" s="105"/>
      <c r="C2103" s="105"/>
      <c r="D2103" s="105"/>
      <c r="E2103" s="105"/>
      <c r="F2103" s="105"/>
      <c r="G2103" s="105"/>
      <c r="H2103" s="105"/>
      <c r="I2103" s="105"/>
      <c r="J2103" s="105"/>
      <c r="K2103" s="105"/>
      <c r="L2103" s="105"/>
      <c r="M2103" s="105"/>
    </row>
    <row r="2104" spans="1:14" s="4" customFormat="1" ht="20.100000000000001" customHeight="1" x14ac:dyDescent="0.25">
      <c r="A2104" s="22"/>
      <c r="B2104" s="34"/>
      <c r="C2104" s="15"/>
      <c r="D2104" s="32"/>
      <c r="E2104" s="32"/>
      <c r="F2104" s="13"/>
      <c r="G2104" s="9"/>
      <c r="H2104" s="10"/>
      <c r="I2104" s="10"/>
      <c r="J2104" s="9"/>
      <c r="K2104" s="10"/>
      <c r="L2104" s="9"/>
      <c r="M2104" s="10"/>
    </row>
    <row r="2105" spans="1:14" s="4" customFormat="1" ht="20.100000000000001" customHeight="1" x14ac:dyDescent="0.25">
      <c r="A2105" s="106" t="s">
        <v>1850</v>
      </c>
      <c r="B2105" s="106"/>
      <c r="C2105" s="106"/>
      <c r="D2105" s="106"/>
      <c r="E2105" s="106"/>
      <c r="F2105" s="106"/>
      <c r="G2105" s="106"/>
      <c r="H2105" s="106"/>
      <c r="I2105" s="106"/>
      <c r="J2105" s="106"/>
      <c r="K2105" s="106"/>
      <c r="L2105" s="106"/>
      <c r="M2105" s="106"/>
    </row>
    <row r="2106" spans="1:14" s="1" customFormat="1" ht="20.100000000000001" customHeight="1" thickBot="1" x14ac:dyDescent="0.3">
      <c r="A2106" s="22"/>
      <c r="B2106" s="34"/>
      <c r="C2106" s="15"/>
      <c r="D2106" s="32"/>
      <c r="E2106" s="32"/>
      <c r="F2106" s="13"/>
      <c r="G2106" s="9"/>
      <c r="H2106" s="10"/>
      <c r="I2106" s="10"/>
      <c r="J2106" s="9"/>
      <c r="K2106" s="10"/>
      <c r="L2106" s="9"/>
      <c r="M2106" s="10"/>
    </row>
    <row r="2107" spans="1:14" s="1" customFormat="1" ht="30" customHeight="1" x14ac:dyDescent="0.25">
      <c r="A2107" s="81" t="s">
        <v>508</v>
      </c>
      <c r="B2107" s="61" t="s">
        <v>4</v>
      </c>
      <c r="C2107" s="62" t="s">
        <v>943</v>
      </c>
      <c r="D2107" s="63" t="s">
        <v>5</v>
      </c>
      <c r="E2107" s="61" t="s">
        <v>6</v>
      </c>
      <c r="F2107" s="62" t="s">
        <v>7</v>
      </c>
      <c r="G2107" s="61" t="s">
        <v>8</v>
      </c>
      <c r="H2107" s="64" t="s">
        <v>10</v>
      </c>
      <c r="I2107" s="64" t="s">
        <v>9</v>
      </c>
      <c r="J2107" s="65" t="s">
        <v>11</v>
      </c>
      <c r="K2107" s="61" t="s">
        <v>541</v>
      </c>
      <c r="L2107" s="65" t="s">
        <v>542</v>
      </c>
      <c r="M2107" s="64" t="s">
        <v>12</v>
      </c>
    </row>
    <row r="2108" spans="1:14" s="1" customFormat="1" ht="39.950000000000003" customHeight="1" x14ac:dyDescent="0.25">
      <c r="A2108" s="23">
        <v>1330</v>
      </c>
      <c r="B2108" s="14" t="s">
        <v>320</v>
      </c>
      <c r="C2108" s="18" t="s">
        <v>942</v>
      </c>
      <c r="D2108" s="85" t="s">
        <v>1833</v>
      </c>
      <c r="E2108" s="16" t="s">
        <v>1098</v>
      </c>
      <c r="F2108" s="5" t="s">
        <v>17</v>
      </c>
      <c r="G2108" s="68">
        <v>22000</v>
      </c>
      <c r="H2108" s="69"/>
      <c r="I2108" s="69">
        <f t="shared" ref="I2108:I2171" si="132">+G2108*2.87%</f>
        <v>631.4</v>
      </c>
      <c r="J2108" s="69">
        <f t="shared" si="125"/>
        <v>668.8</v>
      </c>
      <c r="K2108" s="69">
        <v>25</v>
      </c>
      <c r="L2108" s="69">
        <f t="shared" si="131"/>
        <v>1325.1999999999998</v>
      </c>
      <c r="M2108" s="68">
        <f t="shared" si="127"/>
        <v>20674.8</v>
      </c>
      <c r="N2108" s="39"/>
    </row>
    <row r="2109" spans="1:14" s="1" customFormat="1" ht="39.950000000000003" customHeight="1" x14ac:dyDescent="0.25">
      <c r="A2109" s="23">
        <v>1331</v>
      </c>
      <c r="B2109" s="14" t="s">
        <v>337</v>
      </c>
      <c r="C2109" s="18" t="s">
        <v>944</v>
      </c>
      <c r="D2109" s="85" t="s">
        <v>1833</v>
      </c>
      <c r="E2109" s="16" t="s">
        <v>1098</v>
      </c>
      <c r="F2109" s="5" t="s">
        <v>14</v>
      </c>
      <c r="G2109" s="68">
        <v>22000</v>
      </c>
      <c r="H2109" s="69"/>
      <c r="I2109" s="69">
        <f t="shared" si="132"/>
        <v>631.4</v>
      </c>
      <c r="J2109" s="69">
        <f t="shared" si="125"/>
        <v>668.8</v>
      </c>
      <c r="K2109" s="69">
        <v>678.48</v>
      </c>
      <c r="L2109" s="69">
        <f t="shared" si="131"/>
        <v>1978.6799999999998</v>
      </c>
      <c r="M2109" s="68">
        <f t="shared" si="127"/>
        <v>20021.32</v>
      </c>
      <c r="N2109" s="39"/>
    </row>
    <row r="2110" spans="1:14" s="1" customFormat="1" ht="39.950000000000003" customHeight="1" x14ac:dyDescent="0.25">
      <c r="A2110" s="23">
        <v>1332</v>
      </c>
      <c r="B2110" s="14" t="s">
        <v>343</v>
      </c>
      <c r="C2110" s="18" t="s">
        <v>942</v>
      </c>
      <c r="D2110" s="85" t="s">
        <v>1833</v>
      </c>
      <c r="E2110" s="16" t="s">
        <v>1098</v>
      </c>
      <c r="F2110" s="5" t="s">
        <v>14</v>
      </c>
      <c r="G2110" s="68">
        <v>16500</v>
      </c>
      <c r="H2110" s="69"/>
      <c r="I2110" s="69">
        <f t="shared" si="132"/>
        <v>473.55</v>
      </c>
      <c r="J2110" s="69">
        <f t="shared" si="125"/>
        <v>501.6</v>
      </c>
      <c r="K2110" s="69">
        <v>174.76</v>
      </c>
      <c r="L2110" s="69">
        <f t="shared" si="131"/>
        <v>1149.9100000000001</v>
      </c>
      <c r="M2110" s="68">
        <f t="shared" si="127"/>
        <v>15350.09</v>
      </c>
      <c r="N2110" s="39"/>
    </row>
    <row r="2111" spans="1:14" s="1" customFormat="1" ht="39.950000000000003" customHeight="1" x14ac:dyDescent="0.25">
      <c r="A2111" s="23">
        <v>1333</v>
      </c>
      <c r="B2111" s="14" t="s">
        <v>347</v>
      </c>
      <c r="C2111" s="18" t="s">
        <v>944</v>
      </c>
      <c r="D2111" s="85" t="s">
        <v>1833</v>
      </c>
      <c r="E2111" s="16" t="s">
        <v>1098</v>
      </c>
      <c r="F2111" s="5" t="s">
        <v>14</v>
      </c>
      <c r="G2111" s="68">
        <v>22000</v>
      </c>
      <c r="H2111" s="69"/>
      <c r="I2111" s="69">
        <f t="shared" si="132"/>
        <v>631.4</v>
      </c>
      <c r="J2111" s="69">
        <f t="shared" si="125"/>
        <v>668.8</v>
      </c>
      <c r="K2111" s="69">
        <v>3595.36</v>
      </c>
      <c r="L2111" s="69">
        <f t="shared" si="131"/>
        <v>4895.5599999999995</v>
      </c>
      <c r="M2111" s="68">
        <f t="shared" si="127"/>
        <v>17104.440000000002</v>
      </c>
      <c r="N2111" s="39"/>
    </row>
    <row r="2112" spans="1:14" s="1" customFormat="1" ht="39.950000000000003" customHeight="1" x14ac:dyDescent="0.25">
      <c r="A2112" s="23">
        <v>1334</v>
      </c>
      <c r="B2112" s="14" t="s">
        <v>349</v>
      </c>
      <c r="C2112" s="18" t="s">
        <v>942</v>
      </c>
      <c r="D2112" s="85" t="s">
        <v>1833</v>
      </c>
      <c r="E2112" s="16" t="s">
        <v>1098</v>
      </c>
      <c r="F2112" s="5" t="s">
        <v>17</v>
      </c>
      <c r="G2112" s="68">
        <v>22000</v>
      </c>
      <c r="H2112" s="69"/>
      <c r="I2112" s="69">
        <f t="shared" si="132"/>
        <v>631.4</v>
      </c>
      <c r="J2112" s="69">
        <f t="shared" si="125"/>
        <v>668.8</v>
      </c>
      <c r="K2112" s="69">
        <v>25</v>
      </c>
      <c r="L2112" s="69">
        <f t="shared" si="131"/>
        <v>1325.1999999999998</v>
      </c>
      <c r="M2112" s="68">
        <f t="shared" si="127"/>
        <v>20674.8</v>
      </c>
      <c r="N2112" s="39"/>
    </row>
    <row r="2113" spans="1:14" s="1" customFormat="1" ht="39.950000000000003" customHeight="1" x14ac:dyDescent="0.25">
      <c r="A2113" s="23">
        <v>1335</v>
      </c>
      <c r="B2113" s="14" t="s">
        <v>353</v>
      </c>
      <c r="C2113" s="18" t="s">
        <v>942</v>
      </c>
      <c r="D2113" s="85" t="s">
        <v>1833</v>
      </c>
      <c r="E2113" s="16" t="s">
        <v>1098</v>
      </c>
      <c r="F2113" s="5" t="s">
        <v>14</v>
      </c>
      <c r="G2113" s="68">
        <v>13200</v>
      </c>
      <c r="H2113" s="69"/>
      <c r="I2113" s="69">
        <f t="shared" si="132"/>
        <v>378.84</v>
      </c>
      <c r="J2113" s="69">
        <f t="shared" ref="J2113:J2206" si="133">+G2113*3.04%</f>
        <v>401.28</v>
      </c>
      <c r="K2113" s="69">
        <v>25</v>
      </c>
      <c r="L2113" s="69">
        <f t="shared" si="131"/>
        <v>805.11999999999989</v>
      </c>
      <c r="M2113" s="68">
        <f t="shared" si="127"/>
        <v>12394.880000000001</v>
      </c>
      <c r="N2113" s="39"/>
    </row>
    <row r="2114" spans="1:14" s="1" customFormat="1" ht="39.950000000000003" customHeight="1" x14ac:dyDescent="0.25">
      <c r="A2114" s="23">
        <v>1336</v>
      </c>
      <c r="B2114" s="14" t="s">
        <v>924</v>
      </c>
      <c r="C2114" s="18" t="s">
        <v>944</v>
      </c>
      <c r="D2114" s="85" t="s">
        <v>1833</v>
      </c>
      <c r="E2114" s="16" t="s">
        <v>1098</v>
      </c>
      <c r="F2114" s="5" t="s">
        <v>14</v>
      </c>
      <c r="G2114" s="68">
        <v>22000</v>
      </c>
      <c r="H2114" s="69"/>
      <c r="I2114" s="69">
        <f t="shared" si="132"/>
        <v>631.4</v>
      </c>
      <c r="J2114" s="69">
        <f t="shared" si="133"/>
        <v>668.8</v>
      </c>
      <c r="K2114" s="69">
        <v>1215.1199999999999</v>
      </c>
      <c r="L2114" s="69">
        <f t="shared" si="131"/>
        <v>2515.3199999999997</v>
      </c>
      <c r="M2114" s="68">
        <f t="shared" si="127"/>
        <v>19484.68</v>
      </c>
      <c r="N2114" s="39"/>
    </row>
    <row r="2115" spans="1:14" s="1" customFormat="1" ht="39.950000000000003" customHeight="1" x14ac:dyDescent="0.25">
      <c r="A2115" s="23">
        <v>1337</v>
      </c>
      <c r="B2115" s="14" t="s">
        <v>355</v>
      </c>
      <c r="C2115" s="18" t="s">
        <v>942</v>
      </c>
      <c r="D2115" s="85" t="s">
        <v>1833</v>
      </c>
      <c r="E2115" s="16" t="s">
        <v>1098</v>
      </c>
      <c r="F2115" s="5" t="s">
        <v>14</v>
      </c>
      <c r="G2115" s="68">
        <v>13200</v>
      </c>
      <c r="H2115" s="69"/>
      <c r="I2115" s="69">
        <f t="shared" si="132"/>
        <v>378.84</v>
      </c>
      <c r="J2115" s="69">
        <f t="shared" si="133"/>
        <v>401.28</v>
      </c>
      <c r="K2115" s="69">
        <v>25</v>
      </c>
      <c r="L2115" s="69">
        <f t="shared" si="131"/>
        <v>805.11999999999989</v>
      </c>
      <c r="M2115" s="68">
        <f t="shared" si="127"/>
        <v>12394.880000000001</v>
      </c>
      <c r="N2115" s="39"/>
    </row>
    <row r="2116" spans="1:14" s="1" customFormat="1" ht="39.950000000000003" customHeight="1" x14ac:dyDescent="0.25">
      <c r="A2116" s="23">
        <v>1338</v>
      </c>
      <c r="B2116" s="14" t="s">
        <v>361</v>
      </c>
      <c r="C2116" s="18" t="s">
        <v>942</v>
      </c>
      <c r="D2116" s="85" t="s">
        <v>1833</v>
      </c>
      <c r="E2116" s="16" t="s">
        <v>1098</v>
      </c>
      <c r="F2116" s="5" t="s">
        <v>14</v>
      </c>
      <c r="G2116" s="68">
        <v>22000</v>
      </c>
      <c r="H2116" s="69"/>
      <c r="I2116" s="69">
        <f t="shared" si="132"/>
        <v>631.4</v>
      </c>
      <c r="J2116" s="69">
        <f t="shared" si="133"/>
        <v>668.8</v>
      </c>
      <c r="K2116" s="69">
        <v>678.4</v>
      </c>
      <c r="L2116" s="69">
        <f t="shared" si="131"/>
        <v>1978.6</v>
      </c>
      <c r="M2116" s="68">
        <f t="shared" si="127"/>
        <v>20021.400000000001</v>
      </c>
      <c r="N2116" s="39"/>
    </row>
    <row r="2117" spans="1:14" s="1" customFormat="1" ht="39.950000000000003" customHeight="1" x14ac:dyDescent="0.25">
      <c r="A2117" s="23">
        <v>1339</v>
      </c>
      <c r="B2117" s="14" t="s">
        <v>363</v>
      </c>
      <c r="C2117" s="18" t="s">
        <v>944</v>
      </c>
      <c r="D2117" s="85" t="s">
        <v>1833</v>
      </c>
      <c r="E2117" s="16" t="s">
        <v>1098</v>
      </c>
      <c r="F2117" s="5" t="s">
        <v>14</v>
      </c>
      <c r="G2117" s="68">
        <v>22000</v>
      </c>
      <c r="H2117" s="69"/>
      <c r="I2117" s="69">
        <f t="shared" si="132"/>
        <v>631.4</v>
      </c>
      <c r="J2117" s="69">
        <f t="shared" si="133"/>
        <v>668.8</v>
      </c>
      <c r="K2117" s="69">
        <v>678.4</v>
      </c>
      <c r="L2117" s="69">
        <f t="shared" si="131"/>
        <v>1978.6</v>
      </c>
      <c r="M2117" s="68">
        <f t="shared" si="127"/>
        <v>20021.400000000001</v>
      </c>
      <c r="N2117" s="39"/>
    </row>
    <row r="2118" spans="1:14" s="1" customFormat="1" ht="39.950000000000003" customHeight="1" x14ac:dyDescent="0.25">
      <c r="A2118" s="23">
        <v>1340</v>
      </c>
      <c r="B2118" s="14" t="s">
        <v>364</v>
      </c>
      <c r="C2118" s="18" t="s">
        <v>942</v>
      </c>
      <c r="D2118" s="85" t="s">
        <v>1833</v>
      </c>
      <c r="E2118" s="16" t="s">
        <v>1098</v>
      </c>
      <c r="F2118" s="5" t="s">
        <v>14</v>
      </c>
      <c r="G2118" s="68">
        <v>22000</v>
      </c>
      <c r="H2118" s="69"/>
      <c r="I2118" s="69">
        <f t="shared" si="132"/>
        <v>631.4</v>
      </c>
      <c r="J2118" s="69">
        <f t="shared" si="133"/>
        <v>668.8</v>
      </c>
      <c r="K2118" s="69">
        <v>25</v>
      </c>
      <c r="L2118" s="69">
        <f t="shared" si="131"/>
        <v>1325.1999999999998</v>
      </c>
      <c r="M2118" s="68">
        <f t="shared" si="127"/>
        <v>20674.8</v>
      </c>
      <c r="N2118" s="39"/>
    </row>
    <row r="2119" spans="1:14" s="1" customFormat="1" ht="39.950000000000003" customHeight="1" x14ac:dyDescent="0.25">
      <c r="A2119" s="23">
        <v>1341</v>
      </c>
      <c r="B2119" s="14" t="s">
        <v>366</v>
      </c>
      <c r="C2119" s="18" t="s">
        <v>942</v>
      </c>
      <c r="D2119" s="85" t="s">
        <v>1833</v>
      </c>
      <c r="E2119" s="16" t="s">
        <v>1098</v>
      </c>
      <c r="F2119" s="5" t="s">
        <v>14</v>
      </c>
      <c r="G2119" s="68">
        <v>22000</v>
      </c>
      <c r="H2119" s="69"/>
      <c r="I2119" s="69">
        <f t="shared" si="132"/>
        <v>631.4</v>
      </c>
      <c r="J2119" s="69">
        <f t="shared" si="133"/>
        <v>668.8</v>
      </c>
      <c r="K2119" s="69">
        <v>351.7</v>
      </c>
      <c r="L2119" s="69">
        <f t="shared" si="131"/>
        <v>1651.8999999999999</v>
      </c>
      <c r="M2119" s="68">
        <f t="shared" si="127"/>
        <v>20348.099999999999</v>
      </c>
      <c r="N2119" s="39"/>
    </row>
    <row r="2120" spans="1:14" s="1" customFormat="1" ht="39.950000000000003" customHeight="1" x14ac:dyDescent="0.25">
      <c r="A2120" s="23">
        <v>1342</v>
      </c>
      <c r="B2120" s="14" t="s">
        <v>367</v>
      </c>
      <c r="C2120" s="18" t="s">
        <v>942</v>
      </c>
      <c r="D2120" s="85" t="s">
        <v>1833</v>
      </c>
      <c r="E2120" s="16" t="s">
        <v>1098</v>
      </c>
      <c r="F2120" s="5" t="s">
        <v>14</v>
      </c>
      <c r="G2120" s="68">
        <v>10000</v>
      </c>
      <c r="H2120" s="69"/>
      <c r="I2120" s="69">
        <f t="shared" si="132"/>
        <v>287</v>
      </c>
      <c r="J2120" s="69">
        <f t="shared" si="133"/>
        <v>304</v>
      </c>
      <c r="K2120" s="69">
        <v>25</v>
      </c>
      <c r="L2120" s="69">
        <f t="shared" si="131"/>
        <v>616</v>
      </c>
      <c r="M2120" s="68">
        <f t="shared" si="127"/>
        <v>9384</v>
      </c>
      <c r="N2120" s="39"/>
    </row>
    <row r="2121" spans="1:14" s="1" customFormat="1" ht="39.950000000000003" customHeight="1" x14ac:dyDescent="0.25">
      <c r="A2121" s="23">
        <v>1343</v>
      </c>
      <c r="B2121" s="14" t="s">
        <v>368</v>
      </c>
      <c r="C2121" s="18" t="s">
        <v>944</v>
      </c>
      <c r="D2121" s="85" t="s">
        <v>1833</v>
      </c>
      <c r="E2121" s="16" t="s">
        <v>1098</v>
      </c>
      <c r="F2121" s="5" t="s">
        <v>17</v>
      </c>
      <c r="G2121" s="68">
        <v>22000</v>
      </c>
      <c r="H2121" s="69"/>
      <c r="I2121" s="69">
        <f t="shared" si="132"/>
        <v>631.4</v>
      </c>
      <c r="J2121" s="69">
        <f t="shared" si="133"/>
        <v>668.8</v>
      </c>
      <c r="K2121" s="69">
        <v>2555</v>
      </c>
      <c r="L2121" s="69">
        <f t="shared" si="131"/>
        <v>3855.2</v>
      </c>
      <c r="M2121" s="68">
        <f t="shared" si="127"/>
        <v>18144.8</v>
      </c>
      <c r="N2121" s="39"/>
    </row>
    <row r="2122" spans="1:14" s="1" customFormat="1" ht="39.950000000000003" customHeight="1" x14ac:dyDescent="0.25">
      <c r="A2122" s="23">
        <v>1344</v>
      </c>
      <c r="B2122" s="14" t="s">
        <v>369</v>
      </c>
      <c r="C2122" s="18" t="s">
        <v>944</v>
      </c>
      <c r="D2122" s="85" t="s">
        <v>1833</v>
      </c>
      <c r="E2122" s="16" t="s">
        <v>1098</v>
      </c>
      <c r="F2122" s="5" t="s">
        <v>17</v>
      </c>
      <c r="G2122" s="68">
        <v>22000</v>
      </c>
      <c r="H2122" s="69"/>
      <c r="I2122" s="69">
        <f t="shared" si="132"/>
        <v>631.4</v>
      </c>
      <c r="J2122" s="69">
        <f t="shared" si="133"/>
        <v>668.8</v>
      </c>
      <c r="K2122" s="69">
        <v>351.7</v>
      </c>
      <c r="L2122" s="69">
        <f t="shared" si="131"/>
        <v>1651.8999999999999</v>
      </c>
      <c r="M2122" s="68">
        <f t="shared" ref="M2122:M2225" si="134">+G2122-L2122</f>
        <v>20348.099999999999</v>
      </c>
      <c r="N2122" s="39"/>
    </row>
    <row r="2123" spans="1:14" s="1" customFormat="1" ht="39.950000000000003" customHeight="1" x14ac:dyDescent="0.25">
      <c r="A2123" s="23">
        <v>1345</v>
      </c>
      <c r="B2123" s="14" t="s">
        <v>370</v>
      </c>
      <c r="C2123" s="18" t="s">
        <v>944</v>
      </c>
      <c r="D2123" s="85" t="s">
        <v>1833</v>
      </c>
      <c r="E2123" s="16" t="s">
        <v>1098</v>
      </c>
      <c r="F2123" s="5" t="s">
        <v>14</v>
      </c>
      <c r="G2123" s="68">
        <v>22000</v>
      </c>
      <c r="H2123" s="69"/>
      <c r="I2123" s="69">
        <f t="shared" si="132"/>
        <v>631.4</v>
      </c>
      <c r="J2123" s="69">
        <f t="shared" si="133"/>
        <v>668.8</v>
      </c>
      <c r="K2123" s="69">
        <v>351.7</v>
      </c>
      <c r="L2123" s="69">
        <f t="shared" si="131"/>
        <v>1651.8999999999999</v>
      </c>
      <c r="M2123" s="68">
        <f t="shared" si="134"/>
        <v>20348.099999999999</v>
      </c>
      <c r="N2123" s="39"/>
    </row>
    <row r="2124" spans="1:14" s="1" customFormat="1" ht="39.950000000000003" customHeight="1" x14ac:dyDescent="0.25">
      <c r="A2124" s="23">
        <v>1346</v>
      </c>
      <c r="B2124" s="14" t="s">
        <v>371</v>
      </c>
      <c r="C2124" s="18" t="s">
        <v>944</v>
      </c>
      <c r="D2124" s="85" t="s">
        <v>1833</v>
      </c>
      <c r="E2124" s="16" t="s">
        <v>1098</v>
      </c>
      <c r="F2124" s="5" t="s">
        <v>14</v>
      </c>
      <c r="G2124" s="68">
        <v>14356.65</v>
      </c>
      <c r="H2124" s="69"/>
      <c r="I2124" s="69">
        <f t="shared" si="132"/>
        <v>412.03585499999997</v>
      </c>
      <c r="J2124" s="69">
        <f t="shared" si="133"/>
        <v>436.44216</v>
      </c>
      <c r="K2124" s="69">
        <v>324.52</v>
      </c>
      <c r="L2124" s="69">
        <f t="shared" si="131"/>
        <v>1172.9980149999999</v>
      </c>
      <c r="M2124" s="68">
        <f t="shared" si="134"/>
        <v>13183.651985</v>
      </c>
      <c r="N2124" s="39"/>
    </row>
    <row r="2125" spans="1:14" s="1" customFormat="1" ht="39.950000000000003" customHeight="1" x14ac:dyDescent="0.25">
      <c r="A2125" s="23">
        <v>1347</v>
      </c>
      <c r="B2125" s="14" t="s">
        <v>373</v>
      </c>
      <c r="C2125" s="18" t="s">
        <v>944</v>
      </c>
      <c r="D2125" s="85" t="s">
        <v>1833</v>
      </c>
      <c r="E2125" s="16" t="s">
        <v>1098</v>
      </c>
      <c r="F2125" s="5" t="s">
        <v>17</v>
      </c>
      <c r="G2125" s="68">
        <v>36000</v>
      </c>
      <c r="H2125" s="69"/>
      <c r="I2125" s="69">
        <f t="shared" si="132"/>
        <v>1033.2</v>
      </c>
      <c r="J2125" s="69">
        <f t="shared" si="133"/>
        <v>1094.4000000000001</v>
      </c>
      <c r="K2125" s="69">
        <v>2290.94</v>
      </c>
      <c r="L2125" s="69">
        <f t="shared" si="131"/>
        <v>4418.5400000000009</v>
      </c>
      <c r="M2125" s="68">
        <f t="shared" si="134"/>
        <v>31581.46</v>
      </c>
      <c r="N2125" s="39"/>
    </row>
    <row r="2126" spans="1:14" s="4" customFormat="1" ht="20.100000000000001" customHeight="1" x14ac:dyDescent="0.25">
      <c r="A2126" s="105" t="s">
        <v>0</v>
      </c>
      <c r="B2126" s="105"/>
      <c r="C2126" s="105"/>
      <c r="D2126" s="105"/>
      <c r="E2126" s="105"/>
      <c r="F2126" s="105"/>
      <c r="G2126" s="105"/>
      <c r="H2126" s="105"/>
      <c r="I2126" s="105"/>
      <c r="J2126" s="105"/>
      <c r="K2126" s="105"/>
      <c r="L2126" s="105"/>
      <c r="M2126" s="105"/>
    </row>
    <row r="2127" spans="1:14" s="4" customFormat="1" ht="20.100000000000001" customHeight="1" x14ac:dyDescent="0.25">
      <c r="A2127" s="105" t="s">
        <v>1</v>
      </c>
      <c r="B2127" s="105"/>
      <c r="C2127" s="105"/>
      <c r="D2127" s="105"/>
      <c r="E2127" s="105"/>
      <c r="F2127" s="105"/>
      <c r="G2127" s="105"/>
      <c r="H2127" s="105"/>
      <c r="I2127" s="105"/>
      <c r="J2127" s="105"/>
      <c r="K2127" s="105"/>
      <c r="L2127" s="105"/>
      <c r="M2127" s="105"/>
    </row>
    <row r="2128" spans="1:14" s="4" customFormat="1" ht="20.100000000000001" customHeight="1" x14ac:dyDescent="0.25">
      <c r="A2128" s="105" t="s">
        <v>2</v>
      </c>
      <c r="B2128" s="105"/>
      <c r="C2128" s="105"/>
      <c r="D2128" s="105"/>
      <c r="E2128" s="105"/>
      <c r="F2128" s="105"/>
      <c r="G2128" s="105"/>
      <c r="H2128" s="105"/>
      <c r="I2128" s="105"/>
      <c r="J2128" s="105"/>
      <c r="K2128" s="105"/>
      <c r="L2128" s="105"/>
      <c r="M2128" s="105"/>
    </row>
    <row r="2129" spans="1:14" s="4" customFormat="1" ht="20.100000000000001" customHeight="1" x14ac:dyDescent="0.25">
      <c r="A2129" s="22"/>
      <c r="B2129" s="34"/>
      <c r="C2129" s="15"/>
      <c r="D2129" s="32"/>
      <c r="E2129" s="32"/>
      <c r="F2129" s="13"/>
      <c r="G2129" s="9"/>
      <c r="H2129" s="10"/>
      <c r="I2129" s="10"/>
      <c r="J2129" s="9"/>
      <c r="K2129" s="10"/>
      <c r="L2129" s="9"/>
      <c r="M2129" s="10"/>
    </row>
    <row r="2130" spans="1:14" s="4" customFormat="1" ht="20.100000000000001" customHeight="1" x14ac:dyDescent="0.25">
      <c r="A2130" s="105" t="s">
        <v>3</v>
      </c>
      <c r="B2130" s="105"/>
      <c r="C2130" s="105"/>
      <c r="D2130" s="105"/>
      <c r="E2130" s="105"/>
      <c r="F2130" s="105"/>
      <c r="G2130" s="105"/>
      <c r="H2130" s="105"/>
      <c r="I2130" s="105"/>
      <c r="J2130" s="105"/>
      <c r="K2130" s="105"/>
      <c r="L2130" s="105"/>
      <c r="M2130" s="105"/>
    </row>
    <row r="2131" spans="1:14" s="4" customFormat="1" ht="20.100000000000001" customHeight="1" x14ac:dyDescent="0.25">
      <c r="A2131" s="105" t="s">
        <v>1849</v>
      </c>
      <c r="B2131" s="105"/>
      <c r="C2131" s="105"/>
      <c r="D2131" s="105"/>
      <c r="E2131" s="105"/>
      <c r="F2131" s="105"/>
      <c r="G2131" s="105"/>
      <c r="H2131" s="105"/>
      <c r="I2131" s="105"/>
      <c r="J2131" s="105"/>
      <c r="K2131" s="105"/>
      <c r="L2131" s="105"/>
      <c r="M2131" s="105"/>
    </row>
    <row r="2132" spans="1:14" s="4" customFormat="1" ht="20.100000000000001" customHeight="1" x14ac:dyDescent="0.25">
      <c r="A2132" s="22"/>
      <c r="B2132" s="34"/>
      <c r="C2132" s="15"/>
      <c r="D2132" s="32"/>
      <c r="E2132" s="32"/>
      <c r="F2132" s="13"/>
      <c r="G2132" s="9"/>
      <c r="H2132" s="10"/>
      <c r="I2132" s="10"/>
      <c r="J2132" s="9"/>
      <c r="K2132" s="10"/>
      <c r="L2132" s="9"/>
      <c r="M2132" s="10"/>
    </row>
    <row r="2133" spans="1:14" s="4" customFormat="1" ht="20.100000000000001" customHeight="1" x14ac:dyDescent="0.25">
      <c r="A2133" s="106" t="s">
        <v>1850</v>
      </c>
      <c r="B2133" s="106"/>
      <c r="C2133" s="106"/>
      <c r="D2133" s="106"/>
      <c r="E2133" s="106"/>
      <c r="F2133" s="106"/>
      <c r="G2133" s="106"/>
      <c r="H2133" s="106"/>
      <c r="I2133" s="106"/>
      <c r="J2133" s="106"/>
      <c r="K2133" s="106"/>
      <c r="L2133" s="106"/>
      <c r="M2133" s="106"/>
    </row>
    <row r="2134" spans="1:14" s="1" customFormat="1" ht="20.100000000000001" customHeight="1" thickBot="1" x14ac:dyDescent="0.3">
      <c r="A2134" s="22"/>
      <c r="B2134" s="34"/>
      <c r="C2134" s="15"/>
      <c r="D2134" s="32"/>
      <c r="E2134" s="32"/>
      <c r="F2134" s="13"/>
      <c r="G2134" s="9"/>
      <c r="H2134" s="10"/>
      <c r="I2134" s="10"/>
      <c r="J2134" s="9"/>
      <c r="K2134" s="10"/>
      <c r="L2134" s="9"/>
      <c r="M2134" s="10"/>
    </row>
    <row r="2135" spans="1:14" s="1" customFormat="1" ht="30" customHeight="1" x14ac:dyDescent="0.25">
      <c r="A2135" s="81" t="s">
        <v>508</v>
      </c>
      <c r="B2135" s="61" t="s">
        <v>4</v>
      </c>
      <c r="C2135" s="62" t="s">
        <v>943</v>
      </c>
      <c r="D2135" s="63" t="s">
        <v>5</v>
      </c>
      <c r="E2135" s="61" t="s">
        <v>6</v>
      </c>
      <c r="F2135" s="62" t="s">
        <v>7</v>
      </c>
      <c r="G2135" s="61" t="s">
        <v>8</v>
      </c>
      <c r="H2135" s="64" t="s">
        <v>10</v>
      </c>
      <c r="I2135" s="64" t="s">
        <v>9</v>
      </c>
      <c r="J2135" s="65" t="s">
        <v>11</v>
      </c>
      <c r="K2135" s="61" t="s">
        <v>541</v>
      </c>
      <c r="L2135" s="65" t="s">
        <v>542</v>
      </c>
      <c r="M2135" s="64" t="s">
        <v>12</v>
      </c>
    </row>
    <row r="2136" spans="1:14" s="1" customFormat="1" ht="39.950000000000003" customHeight="1" x14ac:dyDescent="0.25">
      <c r="A2136" s="23">
        <v>1348</v>
      </c>
      <c r="B2136" s="14" t="s">
        <v>375</v>
      </c>
      <c r="C2136" s="18" t="s">
        <v>942</v>
      </c>
      <c r="D2136" s="85" t="s">
        <v>1833</v>
      </c>
      <c r="E2136" s="16" t="s">
        <v>1098</v>
      </c>
      <c r="F2136" s="5" t="s">
        <v>14</v>
      </c>
      <c r="G2136" s="68">
        <v>22000</v>
      </c>
      <c r="H2136" s="69"/>
      <c r="I2136" s="69">
        <f t="shared" si="132"/>
        <v>631.4</v>
      </c>
      <c r="J2136" s="69">
        <f t="shared" si="133"/>
        <v>668.8</v>
      </c>
      <c r="K2136" s="69">
        <v>25</v>
      </c>
      <c r="L2136" s="69">
        <f t="shared" ref="L2136:L2199" si="135">+H2136+I2136+J2136+K2136</f>
        <v>1325.1999999999998</v>
      </c>
      <c r="M2136" s="68">
        <f t="shared" si="134"/>
        <v>20674.8</v>
      </c>
      <c r="N2136" s="39"/>
    </row>
    <row r="2137" spans="1:14" s="1" customFormat="1" ht="39.950000000000003" customHeight="1" x14ac:dyDescent="0.25">
      <c r="A2137" s="23">
        <v>1349</v>
      </c>
      <c r="B2137" s="14" t="s">
        <v>376</v>
      </c>
      <c r="C2137" s="18" t="s">
        <v>944</v>
      </c>
      <c r="D2137" s="85" t="s">
        <v>1833</v>
      </c>
      <c r="E2137" s="16" t="s">
        <v>1098</v>
      </c>
      <c r="F2137" s="5" t="s">
        <v>14</v>
      </c>
      <c r="G2137" s="68">
        <v>22000</v>
      </c>
      <c r="H2137" s="69"/>
      <c r="I2137" s="69">
        <f t="shared" si="132"/>
        <v>631.4</v>
      </c>
      <c r="J2137" s="69">
        <f t="shared" si="133"/>
        <v>668.8</v>
      </c>
      <c r="K2137" s="69">
        <v>25</v>
      </c>
      <c r="L2137" s="69">
        <f t="shared" si="135"/>
        <v>1325.1999999999998</v>
      </c>
      <c r="M2137" s="68">
        <f t="shared" si="134"/>
        <v>20674.8</v>
      </c>
      <c r="N2137" s="39"/>
    </row>
    <row r="2138" spans="1:14" s="1" customFormat="1" ht="39.950000000000003" customHeight="1" x14ac:dyDescent="0.25">
      <c r="A2138" s="23">
        <v>1350</v>
      </c>
      <c r="B2138" s="14" t="s">
        <v>377</v>
      </c>
      <c r="C2138" s="18" t="s">
        <v>942</v>
      </c>
      <c r="D2138" s="85" t="s">
        <v>1833</v>
      </c>
      <c r="E2138" s="16" t="s">
        <v>1098</v>
      </c>
      <c r="F2138" s="5" t="s">
        <v>14</v>
      </c>
      <c r="G2138" s="68">
        <v>22000</v>
      </c>
      <c r="H2138" s="69"/>
      <c r="I2138" s="69">
        <f t="shared" si="132"/>
        <v>631.4</v>
      </c>
      <c r="J2138" s="69">
        <f t="shared" si="133"/>
        <v>668.8</v>
      </c>
      <c r="K2138" s="69">
        <v>25</v>
      </c>
      <c r="L2138" s="69">
        <f t="shared" si="135"/>
        <v>1325.1999999999998</v>
      </c>
      <c r="M2138" s="68">
        <f t="shared" si="134"/>
        <v>20674.8</v>
      </c>
      <c r="N2138" s="39"/>
    </row>
    <row r="2139" spans="1:14" s="1" customFormat="1" ht="39.950000000000003" customHeight="1" x14ac:dyDescent="0.25">
      <c r="A2139" s="23">
        <v>1351</v>
      </c>
      <c r="B2139" s="14" t="s">
        <v>378</v>
      </c>
      <c r="C2139" s="18" t="s">
        <v>942</v>
      </c>
      <c r="D2139" s="85" t="s">
        <v>1833</v>
      </c>
      <c r="E2139" s="16" t="s">
        <v>1098</v>
      </c>
      <c r="F2139" s="5" t="s">
        <v>14</v>
      </c>
      <c r="G2139" s="68">
        <v>22000</v>
      </c>
      <c r="H2139" s="69"/>
      <c r="I2139" s="69">
        <f t="shared" si="132"/>
        <v>631.4</v>
      </c>
      <c r="J2139" s="69">
        <f t="shared" si="133"/>
        <v>668.8</v>
      </c>
      <c r="K2139" s="69">
        <v>25</v>
      </c>
      <c r="L2139" s="69">
        <f t="shared" si="135"/>
        <v>1325.1999999999998</v>
      </c>
      <c r="M2139" s="68">
        <f t="shared" si="134"/>
        <v>20674.8</v>
      </c>
      <c r="N2139" s="39"/>
    </row>
    <row r="2140" spans="1:14" s="1" customFormat="1" ht="39.950000000000003" customHeight="1" x14ac:dyDescent="0.25">
      <c r="A2140" s="23">
        <v>1352</v>
      </c>
      <c r="B2140" s="14" t="s">
        <v>379</v>
      </c>
      <c r="C2140" s="18" t="s">
        <v>942</v>
      </c>
      <c r="D2140" s="85" t="s">
        <v>1833</v>
      </c>
      <c r="E2140" s="16" t="s">
        <v>1098</v>
      </c>
      <c r="F2140" s="5" t="s">
        <v>14</v>
      </c>
      <c r="G2140" s="68">
        <v>22000</v>
      </c>
      <c r="H2140" s="69"/>
      <c r="I2140" s="69">
        <f t="shared" si="132"/>
        <v>631.4</v>
      </c>
      <c r="J2140" s="69">
        <f t="shared" si="133"/>
        <v>668.8</v>
      </c>
      <c r="K2140" s="69">
        <v>25</v>
      </c>
      <c r="L2140" s="69">
        <f t="shared" si="135"/>
        <v>1325.1999999999998</v>
      </c>
      <c r="M2140" s="68">
        <f t="shared" si="134"/>
        <v>20674.8</v>
      </c>
      <c r="N2140" s="39"/>
    </row>
    <row r="2141" spans="1:14" s="1" customFormat="1" ht="39.950000000000003" customHeight="1" x14ac:dyDescent="0.25">
      <c r="A2141" s="23">
        <v>1353</v>
      </c>
      <c r="B2141" s="14" t="s">
        <v>385</v>
      </c>
      <c r="C2141" s="18" t="s">
        <v>942</v>
      </c>
      <c r="D2141" s="85" t="s">
        <v>1833</v>
      </c>
      <c r="E2141" s="16" t="s">
        <v>1098</v>
      </c>
      <c r="F2141" s="5" t="s">
        <v>14</v>
      </c>
      <c r="G2141" s="68">
        <v>10000</v>
      </c>
      <c r="H2141" s="69"/>
      <c r="I2141" s="69">
        <f t="shared" si="132"/>
        <v>287</v>
      </c>
      <c r="J2141" s="69">
        <f t="shared" si="133"/>
        <v>304</v>
      </c>
      <c r="K2141" s="69">
        <v>25</v>
      </c>
      <c r="L2141" s="69">
        <f t="shared" si="135"/>
        <v>616</v>
      </c>
      <c r="M2141" s="68">
        <f t="shared" si="134"/>
        <v>9384</v>
      </c>
      <c r="N2141" s="39"/>
    </row>
    <row r="2142" spans="1:14" s="1" customFormat="1" ht="39.950000000000003" customHeight="1" x14ac:dyDescent="0.25">
      <c r="A2142" s="23">
        <v>1354</v>
      </c>
      <c r="B2142" s="14" t="s">
        <v>387</v>
      </c>
      <c r="C2142" s="18" t="s">
        <v>942</v>
      </c>
      <c r="D2142" s="85" t="s">
        <v>1833</v>
      </c>
      <c r="E2142" s="16" t="s">
        <v>1098</v>
      </c>
      <c r="F2142" s="5" t="s">
        <v>14</v>
      </c>
      <c r="G2142" s="68">
        <v>22000</v>
      </c>
      <c r="H2142" s="69"/>
      <c r="I2142" s="69">
        <f t="shared" si="132"/>
        <v>631.4</v>
      </c>
      <c r="J2142" s="69">
        <f t="shared" si="133"/>
        <v>668.8</v>
      </c>
      <c r="K2142" s="69">
        <v>351.7</v>
      </c>
      <c r="L2142" s="69">
        <f t="shared" si="135"/>
        <v>1651.8999999999999</v>
      </c>
      <c r="M2142" s="68">
        <f t="shared" si="134"/>
        <v>20348.099999999999</v>
      </c>
      <c r="N2142" s="39"/>
    </row>
    <row r="2143" spans="1:14" s="1" customFormat="1" ht="39.950000000000003" customHeight="1" x14ac:dyDescent="0.25">
      <c r="A2143" s="23">
        <v>1355</v>
      </c>
      <c r="B2143" s="14" t="s">
        <v>393</v>
      </c>
      <c r="C2143" s="18" t="s">
        <v>944</v>
      </c>
      <c r="D2143" s="85" t="s">
        <v>1833</v>
      </c>
      <c r="E2143" s="16" t="s">
        <v>1098</v>
      </c>
      <c r="F2143" s="5" t="s">
        <v>14</v>
      </c>
      <c r="G2143" s="68">
        <v>22000</v>
      </c>
      <c r="H2143" s="69"/>
      <c r="I2143" s="69">
        <f t="shared" si="132"/>
        <v>631.4</v>
      </c>
      <c r="J2143" s="69">
        <f t="shared" si="133"/>
        <v>668.8</v>
      </c>
      <c r="K2143" s="69">
        <v>712</v>
      </c>
      <c r="L2143" s="69">
        <f t="shared" si="135"/>
        <v>2012.1999999999998</v>
      </c>
      <c r="M2143" s="68">
        <f t="shared" si="134"/>
        <v>19987.8</v>
      </c>
      <c r="N2143" s="39"/>
    </row>
    <row r="2144" spans="1:14" s="1" customFormat="1" ht="39.950000000000003" customHeight="1" x14ac:dyDescent="0.25">
      <c r="A2144" s="23">
        <v>1356</v>
      </c>
      <c r="B2144" s="14" t="s">
        <v>395</v>
      </c>
      <c r="C2144" s="18" t="s">
        <v>942</v>
      </c>
      <c r="D2144" s="85" t="s">
        <v>1833</v>
      </c>
      <c r="E2144" s="16" t="s">
        <v>1098</v>
      </c>
      <c r="F2144" s="5" t="s">
        <v>14</v>
      </c>
      <c r="G2144" s="68">
        <v>10000</v>
      </c>
      <c r="H2144" s="69"/>
      <c r="I2144" s="69">
        <f t="shared" si="132"/>
        <v>287</v>
      </c>
      <c r="J2144" s="69">
        <f t="shared" si="133"/>
        <v>304</v>
      </c>
      <c r="K2144" s="69">
        <v>25</v>
      </c>
      <c r="L2144" s="69">
        <f t="shared" si="135"/>
        <v>616</v>
      </c>
      <c r="M2144" s="68">
        <f t="shared" si="134"/>
        <v>9384</v>
      </c>
      <c r="N2144" s="39"/>
    </row>
    <row r="2145" spans="1:14" s="1" customFormat="1" ht="39.950000000000003" customHeight="1" x14ac:dyDescent="0.25">
      <c r="A2145" s="23">
        <v>1357</v>
      </c>
      <c r="B2145" s="14" t="s">
        <v>400</v>
      </c>
      <c r="C2145" s="18" t="s">
        <v>944</v>
      </c>
      <c r="D2145" s="85" t="s">
        <v>1833</v>
      </c>
      <c r="E2145" s="16" t="s">
        <v>1098</v>
      </c>
      <c r="F2145" s="5" t="s">
        <v>14</v>
      </c>
      <c r="G2145" s="68">
        <v>22000</v>
      </c>
      <c r="H2145" s="69"/>
      <c r="I2145" s="69">
        <f t="shared" si="132"/>
        <v>631.4</v>
      </c>
      <c r="J2145" s="69">
        <f t="shared" si="133"/>
        <v>668.8</v>
      </c>
      <c r="K2145" s="69">
        <v>174.76</v>
      </c>
      <c r="L2145" s="69">
        <f t="shared" si="135"/>
        <v>1474.9599999999998</v>
      </c>
      <c r="M2145" s="68">
        <f t="shared" si="134"/>
        <v>20525.04</v>
      </c>
      <c r="N2145" s="39"/>
    </row>
    <row r="2146" spans="1:14" s="1" customFormat="1" ht="39.950000000000003" customHeight="1" x14ac:dyDescent="0.25">
      <c r="A2146" s="23">
        <v>1358</v>
      </c>
      <c r="B2146" s="14" t="s">
        <v>401</v>
      </c>
      <c r="C2146" s="18" t="s">
        <v>942</v>
      </c>
      <c r="D2146" s="85" t="s">
        <v>1833</v>
      </c>
      <c r="E2146" s="16" t="s">
        <v>1098</v>
      </c>
      <c r="F2146" s="5" t="s">
        <v>14</v>
      </c>
      <c r="G2146" s="68">
        <v>22000</v>
      </c>
      <c r="H2146" s="69"/>
      <c r="I2146" s="69">
        <f t="shared" si="132"/>
        <v>631.4</v>
      </c>
      <c r="J2146" s="69">
        <f t="shared" si="133"/>
        <v>668.8</v>
      </c>
      <c r="K2146" s="69">
        <v>1541.82</v>
      </c>
      <c r="L2146" s="69">
        <f t="shared" si="135"/>
        <v>2842.0199999999995</v>
      </c>
      <c r="M2146" s="68">
        <f t="shared" si="134"/>
        <v>19157.98</v>
      </c>
      <c r="N2146" s="39"/>
    </row>
    <row r="2147" spans="1:14" s="1" customFormat="1" ht="39.950000000000003" customHeight="1" x14ac:dyDescent="0.25">
      <c r="A2147" s="23">
        <v>1359</v>
      </c>
      <c r="B2147" s="14" t="s">
        <v>403</v>
      </c>
      <c r="C2147" s="18" t="s">
        <v>944</v>
      </c>
      <c r="D2147" s="85" t="s">
        <v>1833</v>
      </c>
      <c r="E2147" s="16" t="s">
        <v>1098</v>
      </c>
      <c r="F2147" s="5" t="s">
        <v>17</v>
      </c>
      <c r="G2147" s="68">
        <v>22000</v>
      </c>
      <c r="H2147" s="69"/>
      <c r="I2147" s="69">
        <f t="shared" si="132"/>
        <v>631.4</v>
      </c>
      <c r="J2147" s="69">
        <f t="shared" si="133"/>
        <v>668.8</v>
      </c>
      <c r="K2147" s="69">
        <v>1774.7</v>
      </c>
      <c r="L2147" s="69">
        <f t="shared" si="135"/>
        <v>3074.8999999999996</v>
      </c>
      <c r="M2147" s="68">
        <f t="shared" si="134"/>
        <v>18925.099999999999</v>
      </c>
      <c r="N2147" s="39"/>
    </row>
    <row r="2148" spans="1:14" s="1" customFormat="1" ht="39.950000000000003" customHeight="1" x14ac:dyDescent="0.25">
      <c r="A2148" s="23">
        <v>1360</v>
      </c>
      <c r="B2148" s="14" t="s">
        <v>404</v>
      </c>
      <c r="C2148" s="18" t="s">
        <v>942</v>
      </c>
      <c r="D2148" s="85" t="s">
        <v>1833</v>
      </c>
      <c r="E2148" s="16" t="s">
        <v>1098</v>
      </c>
      <c r="F2148" s="5" t="s">
        <v>14</v>
      </c>
      <c r="G2148" s="68">
        <v>22000</v>
      </c>
      <c r="H2148" s="69"/>
      <c r="I2148" s="69">
        <f t="shared" si="132"/>
        <v>631.4</v>
      </c>
      <c r="J2148" s="69">
        <f t="shared" si="133"/>
        <v>668.8</v>
      </c>
      <c r="K2148" s="69">
        <v>1266.46</v>
      </c>
      <c r="L2148" s="69">
        <f t="shared" si="135"/>
        <v>2566.66</v>
      </c>
      <c r="M2148" s="68">
        <f t="shared" si="134"/>
        <v>19433.34</v>
      </c>
      <c r="N2148" s="39"/>
    </row>
    <row r="2149" spans="1:14" s="1" customFormat="1" ht="39.950000000000003" customHeight="1" x14ac:dyDescent="0.25">
      <c r="A2149" s="23">
        <v>1361</v>
      </c>
      <c r="B2149" s="14" t="s">
        <v>569</v>
      </c>
      <c r="C2149" s="18" t="s">
        <v>942</v>
      </c>
      <c r="D2149" s="85" t="s">
        <v>1833</v>
      </c>
      <c r="E2149" s="16" t="s">
        <v>1098</v>
      </c>
      <c r="F2149" s="5" t="s">
        <v>14</v>
      </c>
      <c r="G2149" s="86">
        <v>22000</v>
      </c>
      <c r="H2149" s="71"/>
      <c r="I2149" s="69">
        <f t="shared" si="132"/>
        <v>631.4</v>
      </c>
      <c r="J2149" s="69">
        <f t="shared" si="133"/>
        <v>668.8</v>
      </c>
      <c r="K2149" s="72">
        <v>25</v>
      </c>
      <c r="L2149" s="69">
        <f t="shared" si="135"/>
        <v>1325.1999999999998</v>
      </c>
      <c r="M2149" s="68">
        <f t="shared" si="134"/>
        <v>20674.8</v>
      </c>
      <c r="N2149" s="39"/>
    </row>
    <row r="2150" spans="1:14" s="1" customFormat="1" ht="39.950000000000003" customHeight="1" x14ac:dyDescent="0.25">
      <c r="A2150" s="23">
        <v>1362</v>
      </c>
      <c r="B2150" s="14" t="s">
        <v>405</v>
      </c>
      <c r="C2150" s="18" t="s">
        <v>942</v>
      </c>
      <c r="D2150" s="85" t="s">
        <v>1833</v>
      </c>
      <c r="E2150" s="16" t="s">
        <v>1098</v>
      </c>
      <c r="F2150" s="5" t="s">
        <v>14</v>
      </c>
      <c r="G2150" s="68">
        <v>22000</v>
      </c>
      <c r="H2150" s="69"/>
      <c r="I2150" s="69">
        <f t="shared" si="132"/>
        <v>631.4</v>
      </c>
      <c r="J2150" s="69">
        <f t="shared" si="133"/>
        <v>668.8</v>
      </c>
      <c r="K2150" s="69">
        <v>130</v>
      </c>
      <c r="L2150" s="69">
        <f t="shared" si="135"/>
        <v>1430.1999999999998</v>
      </c>
      <c r="M2150" s="68">
        <f t="shared" si="134"/>
        <v>20569.8</v>
      </c>
      <c r="N2150" s="39"/>
    </row>
    <row r="2151" spans="1:14" s="1" customFormat="1" ht="39.950000000000003" customHeight="1" x14ac:dyDescent="0.25">
      <c r="A2151" s="23">
        <v>1363</v>
      </c>
      <c r="B2151" s="14" t="s">
        <v>406</v>
      </c>
      <c r="C2151" s="18" t="s">
        <v>944</v>
      </c>
      <c r="D2151" s="85" t="s">
        <v>1833</v>
      </c>
      <c r="E2151" s="16" t="s">
        <v>1098</v>
      </c>
      <c r="F2151" s="5" t="s">
        <v>14</v>
      </c>
      <c r="G2151" s="68">
        <v>22000</v>
      </c>
      <c r="H2151" s="69"/>
      <c r="I2151" s="69">
        <f t="shared" si="132"/>
        <v>631.4</v>
      </c>
      <c r="J2151" s="69">
        <f t="shared" si="133"/>
        <v>668.8</v>
      </c>
      <c r="K2151" s="69">
        <v>130</v>
      </c>
      <c r="L2151" s="69">
        <f t="shared" si="135"/>
        <v>1430.1999999999998</v>
      </c>
      <c r="M2151" s="68">
        <f t="shared" si="134"/>
        <v>20569.8</v>
      </c>
      <c r="N2151" s="39"/>
    </row>
    <row r="2152" spans="1:14" s="1" customFormat="1" ht="39.950000000000003" customHeight="1" x14ac:dyDescent="0.25">
      <c r="A2152" s="23">
        <v>1364</v>
      </c>
      <c r="B2152" s="14" t="s">
        <v>415</v>
      </c>
      <c r="C2152" s="18" t="s">
        <v>944</v>
      </c>
      <c r="D2152" s="85" t="s">
        <v>1833</v>
      </c>
      <c r="E2152" s="16" t="s">
        <v>1098</v>
      </c>
      <c r="F2152" s="5" t="s">
        <v>17</v>
      </c>
      <c r="G2152" s="68">
        <v>22000</v>
      </c>
      <c r="H2152" s="69"/>
      <c r="I2152" s="69">
        <f t="shared" si="132"/>
        <v>631.4</v>
      </c>
      <c r="J2152" s="69">
        <f t="shared" si="133"/>
        <v>668.8</v>
      </c>
      <c r="K2152" s="69">
        <v>2405.2399999999998</v>
      </c>
      <c r="L2152" s="69">
        <f t="shared" si="135"/>
        <v>3705.4399999999996</v>
      </c>
      <c r="M2152" s="68">
        <f t="shared" si="134"/>
        <v>18294.560000000001</v>
      </c>
      <c r="N2152" s="39"/>
    </row>
    <row r="2153" spans="1:14" s="1" customFormat="1" ht="39.950000000000003" customHeight="1" x14ac:dyDescent="0.25">
      <c r="A2153" s="23">
        <v>1365</v>
      </c>
      <c r="B2153" s="14" t="s">
        <v>418</v>
      </c>
      <c r="C2153" s="18" t="s">
        <v>944</v>
      </c>
      <c r="D2153" s="85" t="s">
        <v>1833</v>
      </c>
      <c r="E2153" s="16" t="s">
        <v>1098</v>
      </c>
      <c r="F2153" s="5" t="s">
        <v>14</v>
      </c>
      <c r="G2153" s="68">
        <v>22000</v>
      </c>
      <c r="H2153" s="69"/>
      <c r="I2153" s="69">
        <f t="shared" si="132"/>
        <v>631.4</v>
      </c>
      <c r="J2153" s="69">
        <f t="shared" si="133"/>
        <v>668.8</v>
      </c>
      <c r="K2153" s="69">
        <v>174.76</v>
      </c>
      <c r="L2153" s="69">
        <f t="shared" si="135"/>
        <v>1474.9599999999998</v>
      </c>
      <c r="M2153" s="68">
        <f t="shared" si="134"/>
        <v>20525.04</v>
      </c>
      <c r="N2153" s="39"/>
    </row>
    <row r="2154" spans="1:14" s="4" customFormat="1" ht="20.100000000000001" customHeight="1" x14ac:dyDescent="0.25">
      <c r="A2154" s="105" t="s">
        <v>0</v>
      </c>
      <c r="B2154" s="105"/>
      <c r="C2154" s="105"/>
      <c r="D2154" s="105"/>
      <c r="E2154" s="105"/>
      <c r="F2154" s="105"/>
      <c r="G2154" s="105"/>
      <c r="H2154" s="105"/>
      <c r="I2154" s="105"/>
      <c r="J2154" s="105"/>
      <c r="K2154" s="105"/>
      <c r="L2154" s="105"/>
      <c r="M2154" s="105"/>
    </row>
    <row r="2155" spans="1:14" s="4" customFormat="1" ht="20.100000000000001" customHeight="1" x14ac:dyDescent="0.25">
      <c r="A2155" s="105" t="s">
        <v>1</v>
      </c>
      <c r="B2155" s="105"/>
      <c r="C2155" s="105"/>
      <c r="D2155" s="105"/>
      <c r="E2155" s="105"/>
      <c r="F2155" s="105"/>
      <c r="G2155" s="105"/>
      <c r="H2155" s="105"/>
      <c r="I2155" s="105"/>
      <c r="J2155" s="105"/>
      <c r="K2155" s="105"/>
      <c r="L2155" s="105"/>
      <c r="M2155" s="105"/>
    </row>
    <row r="2156" spans="1:14" s="4" customFormat="1" ht="20.100000000000001" customHeight="1" x14ac:dyDescent="0.25">
      <c r="A2156" s="105" t="s">
        <v>2</v>
      </c>
      <c r="B2156" s="105"/>
      <c r="C2156" s="105"/>
      <c r="D2156" s="105"/>
      <c r="E2156" s="105"/>
      <c r="F2156" s="105"/>
      <c r="G2156" s="105"/>
      <c r="H2156" s="105"/>
      <c r="I2156" s="105"/>
      <c r="J2156" s="105"/>
      <c r="K2156" s="105"/>
      <c r="L2156" s="105"/>
      <c r="M2156" s="105"/>
    </row>
    <row r="2157" spans="1:14" s="4" customFormat="1" ht="20.100000000000001" customHeight="1" x14ac:dyDescent="0.25">
      <c r="A2157" s="22"/>
      <c r="B2157" s="34"/>
      <c r="C2157" s="15"/>
      <c r="D2157" s="32"/>
      <c r="E2157" s="32"/>
      <c r="F2157" s="13"/>
      <c r="G2157" s="9"/>
      <c r="H2157" s="10"/>
      <c r="I2157" s="10"/>
      <c r="J2157" s="9"/>
      <c r="K2157" s="10"/>
      <c r="L2157" s="9"/>
      <c r="M2157" s="10"/>
    </row>
    <row r="2158" spans="1:14" s="4" customFormat="1" ht="20.100000000000001" customHeight="1" x14ac:dyDescent="0.25">
      <c r="A2158" s="105" t="s">
        <v>3</v>
      </c>
      <c r="B2158" s="105"/>
      <c r="C2158" s="105"/>
      <c r="D2158" s="105"/>
      <c r="E2158" s="105"/>
      <c r="F2158" s="105"/>
      <c r="G2158" s="105"/>
      <c r="H2158" s="105"/>
      <c r="I2158" s="105"/>
      <c r="J2158" s="105"/>
      <c r="K2158" s="105"/>
      <c r="L2158" s="105"/>
      <c r="M2158" s="105"/>
    </row>
    <row r="2159" spans="1:14" s="4" customFormat="1" ht="20.100000000000001" customHeight="1" x14ac:dyDescent="0.25">
      <c r="A2159" s="105" t="s">
        <v>1849</v>
      </c>
      <c r="B2159" s="105"/>
      <c r="C2159" s="105"/>
      <c r="D2159" s="105"/>
      <c r="E2159" s="105"/>
      <c r="F2159" s="105"/>
      <c r="G2159" s="105"/>
      <c r="H2159" s="105"/>
      <c r="I2159" s="105"/>
      <c r="J2159" s="105"/>
      <c r="K2159" s="105"/>
      <c r="L2159" s="105"/>
      <c r="M2159" s="105"/>
    </row>
    <row r="2160" spans="1:14" s="4" customFormat="1" ht="20.100000000000001" customHeight="1" x14ac:dyDescent="0.25">
      <c r="A2160" s="22"/>
      <c r="B2160" s="34"/>
      <c r="C2160" s="15"/>
      <c r="D2160" s="32"/>
      <c r="E2160" s="32"/>
      <c r="F2160" s="13"/>
      <c r="G2160" s="9"/>
      <c r="H2160" s="10"/>
      <c r="I2160" s="10"/>
      <c r="J2160" s="9"/>
      <c r="K2160" s="10"/>
      <c r="L2160" s="9"/>
      <c r="M2160" s="10"/>
    </row>
    <row r="2161" spans="1:14" s="4" customFormat="1" ht="20.100000000000001" customHeight="1" x14ac:dyDescent="0.25">
      <c r="A2161" s="106" t="s">
        <v>1850</v>
      </c>
      <c r="B2161" s="106"/>
      <c r="C2161" s="106"/>
      <c r="D2161" s="106"/>
      <c r="E2161" s="106"/>
      <c r="F2161" s="106"/>
      <c r="G2161" s="106"/>
      <c r="H2161" s="106"/>
      <c r="I2161" s="106"/>
      <c r="J2161" s="106"/>
      <c r="K2161" s="106"/>
      <c r="L2161" s="106"/>
      <c r="M2161" s="106"/>
    </row>
    <row r="2162" spans="1:14" s="1" customFormat="1" ht="20.100000000000001" customHeight="1" thickBot="1" x14ac:dyDescent="0.3">
      <c r="A2162" s="22"/>
      <c r="B2162" s="34"/>
      <c r="C2162" s="15"/>
      <c r="D2162" s="32"/>
      <c r="E2162" s="32"/>
      <c r="F2162" s="13"/>
      <c r="G2162" s="9"/>
      <c r="H2162" s="10"/>
      <c r="I2162" s="10"/>
      <c r="J2162" s="9"/>
      <c r="K2162" s="10"/>
      <c r="L2162" s="9"/>
      <c r="M2162" s="10"/>
    </row>
    <row r="2163" spans="1:14" s="1" customFormat="1" ht="30" customHeight="1" x14ac:dyDescent="0.25">
      <c r="A2163" s="81" t="s">
        <v>508</v>
      </c>
      <c r="B2163" s="61" t="s">
        <v>4</v>
      </c>
      <c r="C2163" s="62" t="s">
        <v>943</v>
      </c>
      <c r="D2163" s="63" t="s">
        <v>5</v>
      </c>
      <c r="E2163" s="61" t="s">
        <v>6</v>
      </c>
      <c r="F2163" s="62" t="s">
        <v>7</v>
      </c>
      <c r="G2163" s="61" t="s">
        <v>8</v>
      </c>
      <c r="H2163" s="64" t="s">
        <v>10</v>
      </c>
      <c r="I2163" s="64" t="s">
        <v>9</v>
      </c>
      <c r="J2163" s="65" t="s">
        <v>11</v>
      </c>
      <c r="K2163" s="61" t="s">
        <v>541</v>
      </c>
      <c r="L2163" s="65" t="s">
        <v>542</v>
      </c>
      <c r="M2163" s="64" t="s">
        <v>12</v>
      </c>
    </row>
    <row r="2164" spans="1:14" s="1" customFormat="1" ht="39.950000000000003" customHeight="1" x14ac:dyDescent="0.25">
      <c r="A2164" s="23">
        <v>1366</v>
      </c>
      <c r="B2164" s="14" t="s">
        <v>419</v>
      </c>
      <c r="C2164" s="18" t="s">
        <v>944</v>
      </c>
      <c r="D2164" s="85" t="s">
        <v>1833</v>
      </c>
      <c r="E2164" s="16" t="s">
        <v>1098</v>
      </c>
      <c r="F2164" s="5" t="s">
        <v>14</v>
      </c>
      <c r="G2164" s="68">
        <v>22000</v>
      </c>
      <c r="H2164" s="69"/>
      <c r="I2164" s="69">
        <f t="shared" si="132"/>
        <v>631.4</v>
      </c>
      <c r="J2164" s="69">
        <f t="shared" si="133"/>
        <v>668.8</v>
      </c>
      <c r="K2164" s="69">
        <v>25</v>
      </c>
      <c r="L2164" s="69">
        <f t="shared" si="135"/>
        <v>1325.1999999999998</v>
      </c>
      <c r="M2164" s="68">
        <f t="shared" si="134"/>
        <v>20674.8</v>
      </c>
      <c r="N2164" s="39"/>
    </row>
    <row r="2165" spans="1:14" s="1" customFormat="1" ht="39.950000000000003" customHeight="1" x14ac:dyDescent="0.25">
      <c r="A2165" s="23">
        <v>1367</v>
      </c>
      <c r="B2165" s="14" t="s">
        <v>420</v>
      </c>
      <c r="C2165" s="18" t="s">
        <v>944</v>
      </c>
      <c r="D2165" s="85" t="s">
        <v>1833</v>
      </c>
      <c r="E2165" s="16" t="s">
        <v>1098</v>
      </c>
      <c r="F2165" s="5" t="s">
        <v>14</v>
      </c>
      <c r="G2165" s="68">
        <v>22000</v>
      </c>
      <c r="H2165" s="69"/>
      <c r="I2165" s="69">
        <f t="shared" si="132"/>
        <v>631.4</v>
      </c>
      <c r="J2165" s="69">
        <f t="shared" si="133"/>
        <v>668.8</v>
      </c>
      <c r="K2165" s="69">
        <v>750.09</v>
      </c>
      <c r="L2165" s="69">
        <f t="shared" si="135"/>
        <v>2050.29</v>
      </c>
      <c r="M2165" s="68">
        <f t="shared" si="134"/>
        <v>19949.71</v>
      </c>
      <c r="N2165" s="39"/>
    </row>
    <row r="2166" spans="1:14" s="1" customFormat="1" ht="39.950000000000003" customHeight="1" x14ac:dyDescent="0.25">
      <c r="A2166" s="23">
        <v>1368</v>
      </c>
      <c r="B2166" s="14" t="s">
        <v>421</v>
      </c>
      <c r="C2166" s="18" t="s">
        <v>944</v>
      </c>
      <c r="D2166" s="85" t="s">
        <v>1833</v>
      </c>
      <c r="E2166" s="16" t="s">
        <v>1098</v>
      </c>
      <c r="F2166" s="5" t="s">
        <v>14</v>
      </c>
      <c r="G2166" s="68">
        <v>22000</v>
      </c>
      <c r="H2166" s="69"/>
      <c r="I2166" s="69">
        <f t="shared" si="132"/>
        <v>631.4</v>
      </c>
      <c r="J2166" s="69">
        <f t="shared" si="133"/>
        <v>668.8</v>
      </c>
      <c r="K2166" s="69">
        <v>25</v>
      </c>
      <c r="L2166" s="69">
        <f t="shared" si="135"/>
        <v>1325.1999999999998</v>
      </c>
      <c r="M2166" s="68">
        <f t="shared" si="134"/>
        <v>20674.8</v>
      </c>
      <c r="N2166" s="39"/>
    </row>
    <row r="2167" spans="1:14" s="1" customFormat="1" ht="39.950000000000003" customHeight="1" x14ac:dyDescent="0.25">
      <c r="A2167" s="23">
        <v>1369</v>
      </c>
      <c r="B2167" s="14" t="s">
        <v>427</v>
      </c>
      <c r="C2167" s="18" t="s">
        <v>944</v>
      </c>
      <c r="D2167" s="85" t="s">
        <v>1833</v>
      </c>
      <c r="E2167" s="16" t="s">
        <v>1098</v>
      </c>
      <c r="F2167" s="5" t="s">
        <v>14</v>
      </c>
      <c r="G2167" s="68">
        <v>22000</v>
      </c>
      <c r="H2167" s="69"/>
      <c r="I2167" s="69">
        <f t="shared" si="132"/>
        <v>631.4</v>
      </c>
      <c r="J2167" s="69">
        <f t="shared" si="133"/>
        <v>668.8</v>
      </c>
      <c r="K2167" s="69">
        <v>174.76</v>
      </c>
      <c r="L2167" s="69">
        <f t="shared" si="135"/>
        <v>1474.9599999999998</v>
      </c>
      <c r="M2167" s="68">
        <f t="shared" si="134"/>
        <v>20525.04</v>
      </c>
      <c r="N2167" s="39"/>
    </row>
    <row r="2168" spans="1:14" s="1" customFormat="1" ht="39.950000000000003" customHeight="1" x14ac:dyDescent="0.25">
      <c r="A2168" s="23">
        <v>1370</v>
      </c>
      <c r="B2168" s="14" t="s">
        <v>428</v>
      </c>
      <c r="C2168" s="18" t="s">
        <v>944</v>
      </c>
      <c r="D2168" s="85" t="s">
        <v>1833</v>
      </c>
      <c r="E2168" s="16" t="s">
        <v>1098</v>
      </c>
      <c r="F2168" s="5" t="s">
        <v>14</v>
      </c>
      <c r="G2168" s="68">
        <v>22000</v>
      </c>
      <c r="H2168" s="69"/>
      <c r="I2168" s="69">
        <f t="shared" si="132"/>
        <v>631.4</v>
      </c>
      <c r="J2168" s="69">
        <f t="shared" si="133"/>
        <v>668.8</v>
      </c>
      <c r="K2168" s="69">
        <v>25</v>
      </c>
      <c r="L2168" s="69">
        <f t="shared" si="135"/>
        <v>1325.1999999999998</v>
      </c>
      <c r="M2168" s="68">
        <f t="shared" si="134"/>
        <v>20674.8</v>
      </c>
      <c r="N2168" s="39"/>
    </row>
    <row r="2169" spans="1:14" s="1" customFormat="1" ht="39.950000000000003" customHeight="1" x14ac:dyDescent="0.25">
      <c r="A2169" s="23">
        <v>1371</v>
      </c>
      <c r="B2169" s="14" t="s">
        <v>429</v>
      </c>
      <c r="C2169" s="18" t="s">
        <v>944</v>
      </c>
      <c r="D2169" s="85" t="s">
        <v>1833</v>
      </c>
      <c r="E2169" s="16" t="s">
        <v>1098</v>
      </c>
      <c r="F2169" s="5" t="s">
        <v>14</v>
      </c>
      <c r="G2169" s="68">
        <v>22000</v>
      </c>
      <c r="H2169" s="69"/>
      <c r="I2169" s="69">
        <f t="shared" si="132"/>
        <v>631.4</v>
      </c>
      <c r="J2169" s="69">
        <f t="shared" si="133"/>
        <v>668.8</v>
      </c>
      <c r="K2169" s="69">
        <v>1215.1199999999999</v>
      </c>
      <c r="L2169" s="69">
        <f t="shared" si="135"/>
        <v>2515.3199999999997</v>
      </c>
      <c r="M2169" s="68">
        <f t="shared" si="134"/>
        <v>19484.68</v>
      </c>
      <c r="N2169" s="39"/>
    </row>
    <row r="2170" spans="1:14" s="1" customFormat="1" ht="39.950000000000003" customHeight="1" x14ac:dyDescent="0.25">
      <c r="A2170" s="23">
        <v>1372</v>
      </c>
      <c r="B2170" s="14" t="s">
        <v>434</v>
      </c>
      <c r="C2170" s="18" t="s">
        <v>942</v>
      </c>
      <c r="D2170" s="85" t="s">
        <v>1833</v>
      </c>
      <c r="E2170" s="16" t="s">
        <v>1098</v>
      </c>
      <c r="F2170" s="5" t="s">
        <v>14</v>
      </c>
      <c r="G2170" s="68">
        <v>22000</v>
      </c>
      <c r="H2170" s="69"/>
      <c r="I2170" s="69">
        <f t="shared" si="132"/>
        <v>631.4</v>
      </c>
      <c r="J2170" s="69">
        <f t="shared" si="133"/>
        <v>668.8</v>
      </c>
      <c r="K2170" s="69">
        <v>25</v>
      </c>
      <c r="L2170" s="69">
        <f t="shared" si="135"/>
        <v>1325.1999999999998</v>
      </c>
      <c r="M2170" s="68">
        <f t="shared" si="134"/>
        <v>20674.8</v>
      </c>
      <c r="N2170" s="39"/>
    </row>
    <row r="2171" spans="1:14" s="1" customFormat="1" ht="39.950000000000003" customHeight="1" x14ac:dyDescent="0.25">
      <c r="A2171" s="23">
        <v>1373</v>
      </c>
      <c r="B2171" s="14" t="s">
        <v>435</v>
      </c>
      <c r="C2171" s="18" t="s">
        <v>942</v>
      </c>
      <c r="D2171" s="85" t="s">
        <v>1833</v>
      </c>
      <c r="E2171" s="16" t="s">
        <v>1098</v>
      </c>
      <c r="F2171" s="5" t="s">
        <v>14</v>
      </c>
      <c r="G2171" s="68">
        <v>22000</v>
      </c>
      <c r="H2171" s="69"/>
      <c r="I2171" s="69">
        <f t="shared" si="132"/>
        <v>631.4</v>
      </c>
      <c r="J2171" s="69">
        <f t="shared" si="133"/>
        <v>668.8</v>
      </c>
      <c r="K2171" s="69">
        <v>25</v>
      </c>
      <c r="L2171" s="69">
        <f t="shared" si="135"/>
        <v>1325.1999999999998</v>
      </c>
      <c r="M2171" s="68">
        <f t="shared" si="134"/>
        <v>20674.8</v>
      </c>
      <c r="N2171" s="39"/>
    </row>
    <row r="2172" spans="1:14" s="1" customFormat="1" ht="39.950000000000003" customHeight="1" x14ac:dyDescent="0.25">
      <c r="A2172" s="23">
        <v>1374</v>
      </c>
      <c r="B2172" s="14" t="s">
        <v>436</v>
      </c>
      <c r="C2172" s="18" t="s">
        <v>944</v>
      </c>
      <c r="D2172" s="85" t="s">
        <v>1833</v>
      </c>
      <c r="E2172" s="16" t="s">
        <v>1098</v>
      </c>
      <c r="F2172" s="5" t="s">
        <v>14</v>
      </c>
      <c r="G2172" s="68">
        <v>22000</v>
      </c>
      <c r="H2172" s="69"/>
      <c r="I2172" s="69">
        <f t="shared" ref="I2172:I2232" si="136">+G2172*2.87%</f>
        <v>631.4</v>
      </c>
      <c r="J2172" s="69">
        <f t="shared" si="133"/>
        <v>668.8</v>
      </c>
      <c r="K2172" s="69">
        <v>25</v>
      </c>
      <c r="L2172" s="69">
        <f t="shared" si="135"/>
        <v>1325.1999999999998</v>
      </c>
      <c r="M2172" s="68">
        <f t="shared" si="134"/>
        <v>20674.8</v>
      </c>
      <c r="N2172" s="39"/>
    </row>
    <row r="2173" spans="1:14" s="1" customFormat="1" ht="39.950000000000003" customHeight="1" x14ac:dyDescent="0.25">
      <c r="A2173" s="23">
        <v>1375</v>
      </c>
      <c r="B2173" s="14" t="s">
        <v>437</v>
      </c>
      <c r="C2173" s="18" t="s">
        <v>944</v>
      </c>
      <c r="D2173" s="85" t="s">
        <v>1833</v>
      </c>
      <c r="E2173" s="16" t="s">
        <v>1098</v>
      </c>
      <c r="F2173" s="5" t="s">
        <v>14</v>
      </c>
      <c r="G2173" s="68">
        <v>22000</v>
      </c>
      <c r="H2173" s="69"/>
      <c r="I2173" s="69">
        <f t="shared" si="136"/>
        <v>631.4</v>
      </c>
      <c r="J2173" s="69">
        <f t="shared" si="133"/>
        <v>668.8</v>
      </c>
      <c r="K2173" s="69">
        <v>25</v>
      </c>
      <c r="L2173" s="69">
        <f t="shared" si="135"/>
        <v>1325.1999999999998</v>
      </c>
      <c r="M2173" s="68">
        <f t="shared" si="134"/>
        <v>20674.8</v>
      </c>
      <c r="N2173" s="39"/>
    </row>
    <row r="2174" spans="1:14" s="1" customFormat="1" ht="39.950000000000003" customHeight="1" x14ac:dyDescent="0.25">
      <c r="A2174" s="23">
        <v>1376</v>
      </c>
      <c r="B2174" s="14" t="s">
        <v>438</v>
      </c>
      <c r="C2174" s="18" t="s">
        <v>942</v>
      </c>
      <c r="D2174" s="85" t="s">
        <v>1833</v>
      </c>
      <c r="E2174" s="16" t="s">
        <v>1098</v>
      </c>
      <c r="F2174" s="5" t="s">
        <v>14</v>
      </c>
      <c r="G2174" s="68">
        <v>22000</v>
      </c>
      <c r="H2174" s="69"/>
      <c r="I2174" s="69">
        <f t="shared" si="136"/>
        <v>631.4</v>
      </c>
      <c r="J2174" s="69">
        <f t="shared" si="133"/>
        <v>668.8</v>
      </c>
      <c r="K2174" s="69">
        <v>25</v>
      </c>
      <c r="L2174" s="69">
        <f t="shared" si="135"/>
        <v>1325.1999999999998</v>
      </c>
      <c r="M2174" s="68">
        <f t="shared" si="134"/>
        <v>20674.8</v>
      </c>
      <c r="N2174" s="39"/>
    </row>
    <row r="2175" spans="1:14" s="1" customFormat="1" ht="39.950000000000003" customHeight="1" x14ac:dyDescent="0.25">
      <c r="A2175" s="23">
        <v>1377</v>
      </c>
      <c r="B2175" s="14" t="s">
        <v>439</v>
      </c>
      <c r="C2175" s="18" t="s">
        <v>944</v>
      </c>
      <c r="D2175" s="85" t="s">
        <v>1833</v>
      </c>
      <c r="E2175" s="16" t="s">
        <v>1098</v>
      </c>
      <c r="F2175" s="5" t="s">
        <v>14</v>
      </c>
      <c r="G2175" s="68">
        <v>22000</v>
      </c>
      <c r="H2175" s="69"/>
      <c r="I2175" s="69">
        <f t="shared" si="136"/>
        <v>631.4</v>
      </c>
      <c r="J2175" s="69">
        <f t="shared" si="133"/>
        <v>668.8</v>
      </c>
      <c r="K2175" s="69">
        <v>745.46</v>
      </c>
      <c r="L2175" s="69">
        <f t="shared" si="135"/>
        <v>2045.6599999999999</v>
      </c>
      <c r="M2175" s="68">
        <f t="shared" si="134"/>
        <v>19954.34</v>
      </c>
      <c r="N2175" s="39"/>
    </row>
    <row r="2176" spans="1:14" s="1" customFormat="1" ht="39.950000000000003" customHeight="1" x14ac:dyDescent="0.25">
      <c r="A2176" s="23">
        <v>1378</v>
      </c>
      <c r="B2176" s="14" t="s">
        <v>440</v>
      </c>
      <c r="C2176" s="18" t="s">
        <v>942</v>
      </c>
      <c r="D2176" s="85" t="s">
        <v>1833</v>
      </c>
      <c r="E2176" s="16" t="s">
        <v>1098</v>
      </c>
      <c r="F2176" s="5" t="s">
        <v>14</v>
      </c>
      <c r="G2176" s="68">
        <v>22000</v>
      </c>
      <c r="H2176" s="69"/>
      <c r="I2176" s="69">
        <f t="shared" si="136"/>
        <v>631.4</v>
      </c>
      <c r="J2176" s="69">
        <f t="shared" si="133"/>
        <v>668.8</v>
      </c>
      <c r="K2176" s="69">
        <v>25</v>
      </c>
      <c r="L2176" s="69">
        <f t="shared" si="135"/>
        <v>1325.1999999999998</v>
      </c>
      <c r="M2176" s="68">
        <f t="shared" si="134"/>
        <v>20674.8</v>
      </c>
      <c r="N2176" s="39"/>
    </row>
    <row r="2177" spans="1:14" s="1" customFormat="1" ht="39.950000000000003" customHeight="1" x14ac:dyDescent="0.25">
      <c r="A2177" s="23">
        <v>1379</v>
      </c>
      <c r="B2177" s="14" t="s">
        <v>441</v>
      </c>
      <c r="C2177" s="18" t="s">
        <v>944</v>
      </c>
      <c r="D2177" s="85" t="s">
        <v>1833</v>
      </c>
      <c r="E2177" s="16" t="s">
        <v>1098</v>
      </c>
      <c r="F2177" s="5" t="s">
        <v>14</v>
      </c>
      <c r="G2177" s="68">
        <v>22000</v>
      </c>
      <c r="H2177" s="69"/>
      <c r="I2177" s="69">
        <f t="shared" si="136"/>
        <v>631.4</v>
      </c>
      <c r="J2177" s="69">
        <f t="shared" si="133"/>
        <v>668.8</v>
      </c>
      <c r="K2177" s="69">
        <v>25</v>
      </c>
      <c r="L2177" s="69">
        <f t="shared" si="135"/>
        <v>1325.1999999999998</v>
      </c>
      <c r="M2177" s="68">
        <f t="shared" si="134"/>
        <v>20674.8</v>
      </c>
      <c r="N2177" s="39"/>
    </row>
    <row r="2178" spans="1:14" s="1" customFormat="1" ht="39.950000000000003" customHeight="1" x14ac:dyDescent="0.25">
      <c r="A2178" s="23">
        <v>1380</v>
      </c>
      <c r="B2178" s="14" t="s">
        <v>442</v>
      </c>
      <c r="C2178" s="18" t="s">
        <v>944</v>
      </c>
      <c r="D2178" s="85" t="s">
        <v>1833</v>
      </c>
      <c r="E2178" s="16" t="s">
        <v>1098</v>
      </c>
      <c r="F2178" s="5" t="s">
        <v>14</v>
      </c>
      <c r="G2178" s="68">
        <v>22000</v>
      </c>
      <c r="H2178" s="69"/>
      <c r="I2178" s="69">
        <f t="shared" si="136"/>
        <v>631.4</v>
      </c>
      <c r="J2178" s="69">
        <f t="shared" si="133"/>
        <v>668.8</v>
      </c>
      <c r="K2178" s="69">
        <v>25</v>
      </c>
      <c r="L2178" s="69">
        <f t="shared" si="135"/>
        <v>1325.1999999999998</v>
      </c>
      <c r="M2178" s="68">
        <f t="shared" si="134"/>
        <v>20674.8</v>
      </c>
      <c r="N2178" s="39"/>
    </row>
    <row r="2179" spans="1:14" s="1" customFormat="1" ht="39.950000000000003" customHeight="1" x14ac:dyDescent="0.25">
      <c r="A2179" s="23">
        <v>1381</v>
      </c>
      <c r="B2179" s="14" t="s">
        <v>443</v>
      </c>
      <c r="C2179" s="18" t="s">
        <v>942</v>
      </c>
      <c r="D2179" s="85" t="s">
        <v>1833</v>
      </c>
      <c r="E2179" s="16" t="s">
        <v>1098</v>
      </c>
      <c r="F2179" s="5" t="s">
        <v>14</v>
      </c>
      <c r="G2179" s="68">
        <v>22000</v>
      </c>
      <c r="H2179" s="69"/>
      <c r="I2179" s="69">
        <f t="shared" si="136"/>
        <v>631.4</v>
      </c>
      <c r="J2179" s="69">
        <f t="shared" si="133"/>
        <v>668.8</v>
      </c>
      <c r="K2179" s="69">
        <v>25</v>
      </c>
      <c r="L2179" s="69">
        <f t="shared" si="135"/>
        <v>1325.1999999999998</v>
      </c>
      <c r="M2179" s="68">
        <f t="shared" si="134"/>
        <v>20674.8</v>
      </c>
      <c r="N2179" s="39"/>
    </row>
    <row r="2180" spans="1:14" s="1" customFormat="1" ht="39.950000000000003" customHeight="1" x14ac:dyDescent="0.25">
      <c r="A2180" s="23">
        <v>1382</v>
      </c>
      <c r="B2180" s="14" t="s">
        <v>444</v>
      </c>
      <c r="C2180" s="18" t="s">
        <v>944</v>
      </c>
      <c r="D2180" s="85" t="s">
        <v>1833</v>
      </c>
      <c r="E2180" s="16" t="s">
        <v>1098</v>
      </c>
      <c r="F2180" s="5" t="s">
        <v>14</v>
      </c>
      <c r="G2180" s="68">
        <v>22000</v>
      </c>
      <c r="H2180" s="69"/>
      <c r="I2180" s="69">
        <f t="shared" si="136"/>
        <v>631.4</v>
      </c>
      <c r="J2180" s="69">
        <f t="shared" si="133"/>
        <v>668.8</v>
      </c>
      <c r="K2180" s="69">
        <v>25</v>
      </c>
      <c r="L2180" s="69">
        <f t="shared" si="135"/>
        <v>1325.1999999999998</v>
      </c>
      <c r="M2180" s="68">
        <f t="shared" si="134"/>
        <v>20674.8</v>
      </c>
      <c r="N2180" s="39"/>
    </row>
    <row r="2181" spans="1:14" s="1" customFormat="1" ht="39.950000000000003" customHeight="1" x14ac:dyDescent="0.25">
      <c r="A2181" s="23">
        <v>1383</v>
      </c>
      <c r="B2181" s="14" t="s">
        <v>445</v>
      </c>
      <c r="C2181" s="18" t="s">
        <v>944</v>
      </c>
      <c r="D2181" s="85" t="s">
        <v>1833</v>
      </c>
      <c r="E2181" s="16" t="s">
        <v>1098</v>
      </c>
      <c r="F2181" s="5" t="s">
        <v>14</v>
      </c>
      <c r="G2181" s="68">
        <v>22000</v>
      </c>
      <c r="H2181" s="69"/>
      <c r="I2181" s="69">
        <f t="shared" si="136"/>
        <v>631.4</v>
      </c>
      <c r="J2181" s="69">
        <f t="shared" si="133"/>
        <v>668.8</v>
      </c>
      <c r="K2181" s="69">
        <v>25</v>
      </c>
      <c r="L2181" s="69">
        <f t="shared" si="135"/>
        <v>1325.1999999999998</v>
      </c>
      <c r="M2181" s="68">
        <f t="shared" si="134"/>
        <v>20674.8</v>
      </c>
      <c r="N2181" s="39"/>
    </row>
    <row r="2182" spans="1:14" s="4" customFormat="1" ht="20.100000000000001" customHeight="1" x14ac:dyDescent="0.25">
      <c r="A2182" s="105" t="s">
        <v>0</v>
      </c>
      <c r="B2182" s="105"/>
      <c r="C2182" s="105"/>
      <c r="D2182" s="105"/>
      <c r="E2182" s="105"/>
      <c r="F2182" s="105"/>
      <c r="G2182" s="105"/>
      <c r="H2182" s="105"/>
      <c r="I2182" s="105"/>
      <c r="J2182" s="105"/>
      <c r="K2182" s="105"/>
      <c r="L2182" s="105"/>
      <c r="M2182" s="105"/>
    </row>
    <row r="2183" spans="1:14" s="4" customFormat="1" ht="20.100000000000001" customHeight="1" x14ac:dyDescent="0.25">
      <c r="A2183" s="105" t="s">
        <v>1</v>
      </c>
      <c r="B2183" s="105"/>
      <c r="C2183" s="105"/>
      <c r="D2183" s="105"/>
      <c r="E2183" s="105"/>
      <c r="F2183" s="105"/>
      <c r="G2183" s="105"/>
      <c r="H2183" s="105"/>
      <c r="I2183" s="105"/>
      <c r="J2183" s="105"/>
      <c r="K2183" s="105"/>
      <c r="L2183" s="105"/>
      <c r="M2183" s="105"/>
    </row>
    <row r="2184" spans="1:14" s="4" customFormat="1" ht="20.100000000000001" customHeight="1" x14ac:dyDescent="0.25">
      <c r="A2184" s="105" t="s">
        <v>2</v>
      </c>
      <c r="B2184" s="105"/>
      <c r="C2184" s="105"/>
      <c r="D2184" s="105"/>
      <c r="E2184" s="105"/>
      <c r="F2184" s="105"/>
      <c r="G2184" s="105"/>
      <c r="H2184" s="105"/>
      <c r="I2184" s="105"/>
      <c r="J2184" s="105"/>
      <c r="K2184" s="105"/>
      <c r="L2184" s="105"/>
      <c r="M2184" s="105"/>
    </row>
    <row r="2185" spans="1:14" s="4" customFormat="1" ht="20.100000000000001" customHeight="1" x14ac:dyDescent="0.25">
      <c r="A2185" s="22"/>
      <c r="B2185" s="34"/>
      <c r="C2185" s="15"/>
      <c r="D2185" s="32"/>
      <c r="E2185" s="32"/>
      <c r="F2185" s="13"/>
      <c r="G2185" s="9"/>
      <c r="H2185" s="10"/>
      <c r="I2185" s="10"/>
      <c r="J2185" s="9"/>
      <c r="K2185" s="10"/>
      <c r="L2185" s="9"/>
      <c r="M2185" s="10"/>
    </row>
    <row r="2186" spans="1:14" s="4" customFormat="1" ht="20.100000000000001" customHeight="1" x14ac:dyDescent="0.25">
      <c r="A2186" s="105" t="s">
        <v>3</v>
      </c>
      <c r="B2186" s="105"/>
      <c r="C2186" s="105"/>
      <c r="D2186" s="105"/>
      <c r="E2186" s="105"/>
      <c r="F2186" s="105"/>
      <c r="G2186" s="105"/>
      <c r="H2186" s="105"/>
      <c r="I2186" s="105"/>
      <c r="J2186" s="105"/>
      <c r="K2186" s="105"/>
      <c r="L2186" s="105"/>
      <c r="M2186" s="105"/>
    </row>
    <row r="2187" spans="1:14" s="4" customFormat="1" ht="20.100000000000001" customHeight="1" x14ac:dyDescent="0.25">
      <c r="A2187" s="105" t="s">
        <v>1849</v>
      </c>
      <c r="B2187" s="105"/>
      <c r="C2187" s="105"/>
      <c r="D2187" s="105"/>
      <c r="E2187" s="105"/>
      <c r="F2187" s="105"/>
      <c r="G2187" s="105"/>
      <c r="H2187" s="105"/>
      <c r="I2187" s="105"/>
      <c r="J2187" s="105"/>
      <c r="K2187" s="105"/>
      <c r="L2187" s="105"/>
      <c r="M2187" s="105"/>
    </row>
    <row r="2188" spans="1:14" s="4" customFormat="1" ht="20.100000000000001" customHeight="1" x14ac:dyDescent="0.25">
      <c r="A2188" s="22"/>
      <c r="B2188" s="34"/>
      <c r="C2188" s="15"/>
      <c r="D2188" s="32"/>
      <c r="E2188" s="32"/>
      <c r="F2188" s="13"/>
      <c r="G2188" s="9"/>
      <c r="H2188" s="10"/>
      <c r="I2188" s="10"/>
      <c r="J2188" s="9"/>
      <c r="K2188" s="10"/>
      <c r="L2188" s="9"/>
      <c r="M2188" s="10"/>
    </row>
    <row r="2189" spans="1:14" s="4" customFormat="1" ht="20.100000000000001" customHeight="1" x14ac:dyDescent="0.25">
      <c r="A2189" s="106" t="s">
        <v>1850</v>
      </c>
      <c r="B2189" s="106"/>
      <c r="C2189" s="106"/>
      <c r="D2189" s="106"/>
      <c r="E2189" s="106"/>
      <c r="F2189" s="106"/>
      <c r="G2189" s="106"/>
      <c r="H2189" s="106"/>
      <c r="I2189" s="106"/>
      <c r="J2189" s="106"/>
      <c r="K2189" s="106"/>
      <c r="L2189" s="106"/>
      <c r="M2189" s="106"/>
    </row>
    <row r="2190" spans="1:14" s="1" customFormat="1" ht="20.100000000000001" customHeight="1" thickBot="1" x14ac:dyDescent="0.3">
      <c r="A2190" s="22"/>
      <c r="B2190" s="34"/>
      <c r="C2190" s="15"/>
      <c r="D2190" s="32"/>
      <c r="E2190" s="32"/>
      <c r="F2190" s="13"/>
      <c r="G2190" s="9"/>
      <c r="H2190" s="10"/>
      <c r="I2190" s="10"/>
      <c r="J2190" s="9"/>
      <c r="K2190" s="10"/>
      <c r="L2190" s="9"/>
      <c r="M2190" s="10"/>
    </row>
    <row r="2191" spans="1:14" s="1" customFormat="1" ht="30" customHeight="1" x14ac:dyDescent="0.25">
      <c r="A2191" s="81" t="s">
        <v>508</v>
      </c>
      <c r="B2191" s="61" t="s">
        <v>4</v>
      </c>
      <c r="C2191" s="62" t="s">
        <v>943</v>
      </c>
      <c r="D2191" s="63" t="s">
        <v>5</v>
      </c>
      <c r="E2191" s="61" t="s">
        <v>6</v>
      </c>
      <c r="F2191" s="62" t="s">
        <v>7</v>
      </c>
      <c r="G2191" s="61" t="s">
        <v>8</v>
      </c>
      <c r="H2191" s="64" t="s">
        <v>10</v>
      </c>
      <c r="I2191" s="64" t="s">
        <v>9</v>
      </c>
      <c r="J2191" s="65" t="s">
        <v>11</v>
      </c>
      <c r="K2191" s="61" t="s">
        <v>541</v>
      </c>
      <c r="L2191" s="65" t="s">
        <v>542</v>
      </c>
      <c r="M2191" s="64" t="s">
        <v>12</v>
      </c>
    </row>
    <row r="2192" spans="1:14" s="1" customFormat="1" ht="39.950000000000003" customHeight="1" x14ac:dyDescent="0.25">
      <c r="A2192" s="23">
        <v>1384</v>
      </c>
      <c r="B2192" s="14" t="s">
        <v>446</v>
      </c>
      <c r="C2192" s="18" t="s">
        <v>942</v>
      </c>
      <c r="D2192" s="85" t="s">
        <v>1833</v>
      </c>
      <c r="E2192" s="16" t="s">
        <v>1098</v>
      </c>
      <c r="F2192" s="5" t="s">
        <v>14</v>
      </c>
      <c r="G2192" s="68">
        <v>22000</v>
      </c>
      <c r="H2192" s="69"/>
      <c r="I2192" s="69">
        <f t="shared" si="136"/>
        <v>631.4</v>
      </c>
      <c r="J2192" s="69">
        <f t="shared" si="133"/>
        <v>668.8</v>
      </c>
      <c r="K2192" s="69">
        <v>25</v>
      </c>
      <c r="L2192" s="69">
        <f t="shared" si="135"/>
        <v>1325.1999999999998</v>
      </c>
      <c r="M2192" s="68">
        <f t="shared" si="134"/>
        <v>20674.8</v>
      </c>
      <c r="N2192" s="39"/>
    </row>
    <row r="2193" spans="1:14" s="1" customFormat="1" ht="39.950000000000003" customHeight="1" x14ac:dyDescent="0.25">
      <c r="A2193" s="23">
        <v>1385</v>
      </c>
      <c r="B2193" s="14" t="s">
        <v>447</v>
      </c>
      <c r="C2193" s="18" t="s">
        <v>942</v>
      </c>
      <c r="D2193" s="85" t="s">
        <v>1833</v>
      </c>
      <c r="E2193" s="16" t="s">
        <v>1098</v>
      </c>
      <c r="F2193" s="5" t="s">
        <v>14</v>
      </c>
      <c r="G2193" s="68">
        <v>22000</v>
      </c>
      <c r="H2193" s="69"/>
      <c r="I2193" s="69">
        <f t="shared" si="136"/>
        <v>631.4</v>
      </c>
      <c r="J2193" s="69">
        <f t="shared" si="133"/>
        <v>668.8</v>
      </c>
      <c r="K2193" s="69">
        <v>25</v>
      </c>
      <c r="L2193" s="69">
        <f t="shared" si="135"/>
        <v>1325.1999999999998</v>
      </c>
      <c r="M2193" s="68">
        <f t="shared" si="134"/>
        <v>20674.8</v>
      </c>
      <c r="N2193" s="39"/>
    </row>
    <row r="2194" spans="1:14" s="1" customFormat="1" ht="39.950000000000003" customHeight="1" x14ac:dyDescent="0.25">
      <c r="A2194" s="23">
        <v>1386</v>
      </c>
      <c r="B2194" s="14" t="s">
        <v>448</v>
      </c>
      <c r="C2194" s="18" t="s">
        <v>944</v>
      </c>
      <c r="D2194" s="85" t="s">
        <v>1833</v>
      </c>
      <c r="E2194" s="16" t="s">
        <v>1098</v>
      </c>
      <c r="F2194" s="5" t="s">
        <v>14</v>
      </c>
      <c r="G2194" s="68">
        <v>22000</v>
      </c>
      <c r="H2194" s="69"/>
      <c r="I2194" s="69">
        <f t="shared" si="136"/>
        <v>631.4</v>
      </c>
      <c r="J2194" s="69">
        <f t="shared" si="133"/>
        <v>668.8</v>
      </c>
      <c r="K2194" s="69">
        <v>25</v>
      </c>
      <c r="L2194" s="69">
        <f t="shared" si="135"/>
        <v>1325.1999999999998</v>
      </c>
      <c r="M2194" s="68">
        <f t="shared" si="134"/>
        <v>20674.8</v>
      </c>
      <c r="N2194" s="39"/>
    </row>
    <row r="2195" spans="1:14" s="1" customFormat="1" ht="39.950000000000003" customHeight="1" x14ac:dyDescent="0.25">
      <c r="A2195" s="23">
        <v>1387</v>
      </c>
      <c r="B2195" s="14" t="s">
        <v>451</v>
      </c>
      <c r="C2195" s="18" t="s">
        <v>942</v>
      </c>
      <c r="D2195" s="85" t="s">
        <v>1833</v>
      </c>
      <c r="E2195" s="16" t="s">
        <v>1098</v>
      </c>
      <c r="F2195" s="5" t="s">
        <v>14</v>
      </c>
      <c r="G2195" s="68">
        <v>22000</v>
      </c>
      <c r="H2195" s="69"/>
      <c r="I2195" s="69">
        <f t="shared" si="136"/>
        <v>631.4</v>
      </c>
      <c r="J2195" s="69">
        <f t="shared" si="133"/>
        <v>668.8</v>
      </c>
      <c r="K2195" s="69">
        <v>25</v>
      </c>
      <c r="L2195" s="69">
        <f t="shared" si="135"/>
        <v>1325.1999999999998</v>
      </c>
      <c r="M2195" s="68">
        <f t="shared" si="134"/>
        <v>20674.8</v>
      </c>
      <c r="N2195" s="39"/>
    </row>
    <row r="2196" spans="1:14" s="1" customFormat="1" ht="39.950000000000003" customHeight="1" x14ac:dyDescent="0.25">
      <c r="A2196" s="23">
        <v>1388</v>
      </c>
      <c r="B2196" s="14" t="s">
        <v>453</v>
      </c>
      <c r="C2196" s="18" t="s">
        <v>942</v>
      </c>
      <c r="D2196" s="85" t="s">
        <v>1833</v>
      </c>
      <c r="E2196" s="16" t="s">
        <v>1098</v>
      </c>
      <c r="F2196" s="5" t="s">
        <v>14</v>
      </c>
      <c r="G2196" s="68">
        <v>22000</v>
      </c>
      <c r="H2196" s="69"/>
      <c r="I2196" s="69">
        <f t="shared" si="136"/>
        <v>631.4</v>
      </c>
      <c r="J2196" s="69">
        <f t="shared" si="133"/>
        <v>668.8</v>
      </c>
      <c r="K2196" s="69">
        <v>25</v>
      </c>
      <c r="L2196" s="69">
        <f t="shared" si="135"/>
        <v>1325.1999999999998</v>
      </c>
      <c r="M2196" s="68">
        <f t="shared" si="134"/>
        <v>20674.8</v>
      </c>
      <c r="N2196" s="39"/>
    </row>
    <row r="2197" spans="1:14" s="1" customFormat="1" ht="39.950000000000003" customHeight="1" x14ac:dyDescent="0.25">
      <c r="A2197" s="23">
        <v>1389</v>
      </c>
      <c r="B2197" s="14" t="s">
        <v>454</v>
      </c>
      <c r="C2197" s="18" t="s">
        <v>944</v>
      </c>
      <c r="D2197" s="85" t="s">
        <v>1833</v>
      </c>
      <c r="E2197" s="16" t="s">
        <v>1098</v>
      </c>
      <c r="F2197" s="5" t="s">
        <v>14</v>
      </c>
      <c r="G2197" s="68">
        <v>22000</v>
      </c>
      <c r="H2197" s="69"/>
      <c r="I2197" s="69">
        <f t="shared" si="136"/>
        <v>631.4</v>
      </c>
      <c r="J2197" s="69">
        <f t="shared" si="133"/>
        <v>668.8</v>
      </c>
      <c r="K2197" s="69">
        <v>25</v>
      </c>
      <c r="L2197" s="69">
        <f t="shared" si="135"/>
        <v>1325.1999999999998</v>
      </c>
      <c r="M2197" s="68">
        <f t="shared" si="134"/>
        <v>20674.8</v>
      </c>
      <c r="N2197" s="39"/>
    </row>
    <row r="2198" spans="1:14" s="1" customFormat="1" ht="39.950000000000003" customHeight="1" x14ac:dyDescent="0.25">
      <c r="A2198" s="23">
        <v>1390</v>
      </c>
      <c r="B2198" s="14" t="s">
        <v>571</v>
      </c>
      <c r="C2198" s="18" t="s">
        <v>944</v>
      </c>
      <c r="D2198" s="85" t="s">
        <v>1833</v>
      </c>
      <c r="E2198" s="16" t="s">
        <v>1098</v>
      </c>
      <c r="F2198" s="5" t="s">
        <v>14</v>
      </c>
      <c r="G2198" s="68">
        <v>22000</v>
      </c>
      <c r="H2198" s="69"/>
      <c r="I2198" s="69">
        <f t="shared" si="136"/>
        <v>631.4</v>
      </c>
      <c r="J2198" s="69">
        <f t="shared" si="133"/>
        <v>668.8</v>
      </c>
      <c r="K2198" s="69">
        <v>25</v>
      </c>
      <c r="L2198" s="69">
        <f t="shared" si="135"/>
        <v>1325.1999999999998</v>
      </c>
      <c r="M2198" s="68">
        <f t="shared" si="134"/>
        <v>20674.8</v>
      </c>
      <c r="N2198" s="39"/>
    </row>
    <row r="2199" spans="1:14" s="1" customFormat="1" ht="39.950000000000003" customHeight="1" x14ac:dyDescent="0.25">
      <c r="A2199" s="23">
        <v>1391</v>
      </c>
      <c r="B2199" s="14" t="s">
        <v>455</v>
      </c>
      <c r="C2199" s="18" t="s">
        <v>944</v>
      </c>
      <c r="D2199" s="85" t="s">
        <v>1833</v>
      </c>
      <c r="E2199" s="16" t="s">
        <v>1098</v>
      </c>
      <c r="F2199" s="5" t="s">
        <v>14</v>
      </c>
      <c r="G2199" s="68">
        <v>22000</v>
      </c>
      <c r="H2199" s="69"/>
      <c r="I2199" s="69">
        <f t="shared" si="136"/>
        <v>631.4</v>
      </c>
      <c r="J2199" s="69">
        <f t="shared" si="133"/>
        <v>668.8</v>
      </c>
      <c r="K2199" s="69">
        <v>25</v>
      </c>
      <c r="L2199" s="69">
        <f t="shared" si="135"/>
        <v>1325.1999999999998</v>
      </c>
      <c r="M2199" s="68">
        <f t="shared" si="134"/>
        <v>20674.8</v>
      </c>
      <c r="N2199" s="39"/>
    </row>
    <row r="2200" spans="1:14" s="1" customFormat="1" ht="39.950000000000003" customHeight="1" x14ac:dyDescent="0.25">
      <c r="A2200" s="23">
        <v>1392</v>
      </c>
      <c r="B2200" s="14" t="s">
        <v>456</v>
      </c>
      <c r="C2200" s="18" t="s">
        <v>944</v>
      </c>
      <c r="D2200" s="85" t="s">
        <v>1833</v>
      </c>
      <c r="E2200" s="16" t="s">
        <v>1098</v>
      </c>
      <c r="F2200" s="5" t="s">
        <v>14</v>
      </c>
      <c r="G2200" s="68">
        <v>22000</v>
      </c>
      <c r="H2200" s="69"/>
      <c r="I2200" s="69">
        <f t="shared" si="136"/>
        <v>631.4</v>
      </c>
      <c r="J2200" s="69">
        <f t="shared" si="133"/>
        <v>668.8</v>
      </c>
      <c r="K2200" s="69">
        <v>25</v>
      </c>
      <c r="L2200" s="69">
        <f t="shared" ref="L2200:L2263" si="137">+H2200+I2200+J2200+K2200</f>
        <v>1325.1999999999998</v>
      </c>
      <c r="M2200" s="68">
        <f t="shared" si="134"/>
        <v>20674.8</v>
      </c>
      <c r="N2200" s="39"/>
    </row>
    <row r="2201" spans="1:14" s="1" customFormat="1" ht="39.950000000000003" customHeight="1" x14ac:dyDescent="0.25">
      <c r="A2201" s="23">
        <v>1393</v>
      </c>
      <c r="B2201" s="14" t="s">
        <v>457</v>
      </c>
      <c r="C2201" s="18" t="s">
        <v>944</v>
      </c>
      <c r="D2201" s="85" t="s">
        <v>1833</v>
      </c>
      <c r="E2201" s="16" t="s">
        <v>1098</v>
      </c>
      <c r="F2201" s="5" t="s">
        <v>14</v>
      </c>
      <c r="G2201" s="68">
        <v>22000</v>
      </c>
      <c r="H2201" s="69"/>
      <c r="I2201" s="69">
        <f t="shared" si="136"/>
        <v>631.4</v>
      </c>
      <c r="J2201" s="69">
        <f t="shared" si="133"/>
        <v>668.8</v>
      </c>
      <c r="K2201" s="69">
        <v>182.24</v>
      </c>
      <c r="L2201" s="69">
        <f t="shared" si="137"/>
        <v>1482.4399999999998</v>
      </c>
      <c r="M2201" s="68">
        <f t="shared" si="134"/>
        <v>20517.560000000001</v>
      </c>
      <c r="N2201" s="39"/>
    </row>
    <row r="2202" spans="1:14" s="1" customFormat="1" ht="39.950000000000003" customHeight="1" x14ac:dyDescent="0.25">
      <c r="A2202" s="23">
        <v>1394</v>
      </c>
      <c r="B2202" s="14" t="s">
        <v>458</v>
      </c>
      <c r="C2202" s="18" t="s">
        <v>944</v>
      </c>
      <c r="D2202" s="85" t="s">
        <v>1833</v>
      </c>
      <c r="E2202" s="16" t="s">
        <v>1098</v>
      </c>
      <c r="F2202" s="5" t="s">
        <v>14</v>
      </c>
      <c r="G2202" s="68">
        <v>22000</v>
      </c>
      <c r="H2202" s="69"/>
      <c r="I2202" s="69">
        <f t="shared" si="136"/>
        <v>631.4</v>
      </c>
      <c r="J2202" s="69">
        <f t="shared" si="133"/>
        <v>668.8</v>
      </c>
      <c r="K2202" s="69">
        <v>351.7</v>
      </c>
      <c r="L2202" s="69">
        <f t="shared" si="137"/>
        <v>1651.8999999999999</v>
      </c>
      <c r="M2202" s="68">
        <f t="shared" si="134"/>
        <v>20348.099999999999</v>
      </c>
      <c r="N2202" s="39"/>
    </row>
    <row r="2203" spans="1:14" s="1" customFormat="1" ht="39.950000000000003" customHeight="1" x14ac:dyDescent="0.25">
      <c r="A2203" s="23">
        <v>1395</v>
      </c>
      <c r="B2203" s="14" t="s">
        <v>459</v>
      </c>
      <c r="C2203" s="18" t="s">
        <v>942</v>
      </c>
      <c r="D2203" s="85" t="s">
        <v>1833</v>
      </c>
      <c r="E2203" s="16" t="s">
        <v>1098</v>
      </c>
      <c r="F2203" s="5" t="s">
        <v>14</v>
      </c>
      <c r="G2203" s="68">
        <v>22000</v>
      </c>
      <c r="H2203" s="69"/>
      <c r="I2203" s="69">
        <f t="shared" si="136"/>
        <v>631.4</v>
      </c>
      <c r="J2203" s="69">
        <f t="shared" si="133"/>
        <v>668.8</v>
      </c>
      <c r="K2203" s="69">
        <v>1049.6099999999999</v>
      </c>
      <c r="L2203" s="69">
        <f t="shared" si="137"/>
        <v>2349.8099999999995</v>
      </c>
      <c r="M2203" s="68">
        <f t="shared" si="134"/>
        <v>19650.190000000002</v>
      </c>
      <c r="N2203" s="39"/>
    </row>
    <row r="2204" spans="1:14" s="1" customFormat="1" ht="39.950000000000003" customHeight="1" x14ac:dyDescent="0.25">
      <c r="A2204" s="23">
        <v>1396</v>
      </c>
      <c r="B2204" s="14" t="s">
        <v>460</v>
      </c>
      <c r="C2204" s="18" t="s">
        <v>944</v>
      </c>
      <c r="D2204" s="85" t="s">
        <v>1833</v>
      </c>
      <c r="E2204" s="16" t="s">
        <v>1098</v>
      </c>
      <c r="F2204" s="5" t="s">
        <v>14</v>
      </c>
      <c r="G2204" s="68">
        <v>22000</v>
      </c>
      <c r="H2204" s="69"/>
      <c r="I2204" s="69">
        <f t="shared" si="136"/>
        <v>631.4</v>
      </c>
      <c r="J2204" s="69">
        <f t="shared" si="133"/>
        <v>668.8</v>
      </c>
      <c r="K2204" s="69">
        <v>1215.1199999999999</v>
      </c>
      <c r="L2204" s="69">
        <f t="shared" si="137"/>
        <v>2515.3199999999997</v>
      </c>
      <c r="M2204" s="68">
        <f t="shared" si="134"/>
        <v>19484.68</v>
      </c>
      <c r="N2204" s="39"/>
    </row>
    <row r="2205" spans="1:14" s="1" customFormat="1" ht="39.950000000000003" customHeight="1" x14ac:dyDescent="0.25">
      <c r="A2205" s="23">
        <v>1397</v>
      </c>
      <c r="B2205" s="14" t="s">
        <v>461</v>
      </c>
      <c r="C2205" s="18" t="s">
        <v>942</v>
      </c>
      <c r="D2205" s="85" t="s">
        <v>1833</v>
      </c>
      <c r="E2205" s="16" t="s">
        <v>1098</v>
      </c>
      <c r="F2205" s="5" t="s">
        <v>14</v>
      </c>
      <c r="G2205" s="68">
        <v>22000</v>
      </c>
      <c r="H2205" s="69"/>
      <c r="I2205" s="69">
        <f t="shared" si="136"/>
        <v>631.4</v>
      </c>
      <c r="J2205" s="69">
        <f t="shared" si="133"/>
        <v>668.8</v>
      </c>
      <c r="K2205" s="69">
        <v>25</v>
      </c>
      <c r="L2205" s="69">
        <f t="shared" si="137"/>
        <v>1325.1999999999998</v>
      </c>
      <c r="M2205" s="68">
        <f t="shared" si="134"/>
        <v>20674.8</v>
      </c>
      <c r="N2205" s="39"/>
    </row>
    <row r="2206" spans="1:14" s="1" customFormat="1" ht="39.950000000000003" customHeight="1" x14ac:dyDescent="0.25">
      <c r="A2206" s="23">
        <v>1398</v>
      </c>
      <c r="B2206" s="14" t="s">
        <v>462</v>
      </c>
      <c r="C2206" s="18" t="s">
        <v>944</v>
      </c>
      <c r="D2206" s="85" t="s">
        <v>1833</v>
      </c>
      <c r="E2206" s="16" t="s">
        <v>1098</v>
      </c>
      <c r="F2206" s="5" t="s">
        <v>14</v>
      </c>
      <c r="G2206" s="68">
        <v>22000</v>
      </c>
      <c r="H2206" s="69"/>
      <c r="I2206" s="69">
        <f t="shared" si="136"/>
        <v>631.4</v>
      </c>
      <c r="J2206" s="69">
        <f t="shared" si="133"/>
        <v>668.8</v>
      </c>
      <c r="K2206" s="69">
        <v>2405.2399999999998</v>
      </c>
      <c r="L2206" s="69">
        <f t="shared" si="137"/>
        <v>3705.4399999999996</v>
      </c>
      <c r="M2206" s="68">
        <f t="shared" si="134"/>
        <v>18294.560000000001</v>
      </c>
      <c r="N2206" s="39"/>
    </row>
    <row r="2207" spans="1:14" s="1" customFormat="1" ht="39.950000000000003" customHeight="1" x14ac:dyDescent="0.25">
      <c r="A2207" s="23">
        <v>1399</v>
      </c>
      <c r="B2207" s="14" t="s">
        <v>464</v>
      </c>
      <c r="C2207" s="18" t="s">
        <v>942</v>
      </c>
      <c r="D2207" s="85" t="s">
        <v>1833</v>
      </c>
      <c r="E2207" s="16" t="s">
        <v>1098</v>
      </c>
      <c r="F2207" s="5" t="s">
        <v>14</v>
      </c>
      <c r="G2207" s="68">
        <v>22000</v>
      </c>
      <c r="H2207" s="69"/>
      <c r="I2207" s="69">
        <f t="shared" si="136"/>
        <v>631.4</v>
      </c>
      <c r="J2207" s="69">
        <f t="shared" ref="J2207:J2310" si="138">+G2207*3.04%</f>
        <v>668.8</v>
      </c>
      <c r="K2207" s="69">
        <v>25</v>
      </c>
      <c r="L2207" s="69">
        <f t="shared" si="137"/>
        <v>1325.1999999999998</v>
      </c>
      <c r="M2207" s="68">
        <f t="shared" si="134"/>
        <v>20674.8</v>
      </c>
      <c r="N2207" s="39"/>
    </row>
    <row r="2208" spans="1:14" s="1" customFormat="1" ht="39.950000000000003" customHeight="1" x14ac:dyDescent="0.25">
      <c r="A2208" s="23">
        <v>1400</v>
      </c>
      <c r="B2208" s="14" t="s">
        <v>465</v>
      </c>
      <c r="C2208" s="18" t="s">
        <v>944</v>
      </c>
      <c r="D2208" s="85" t="s">
        <v>1833</v>
      </c>
      <c r="E2208" s="16" t="s">
        <v>1098</v>
      </c>
      <c r="F2208" s="5" t="s">
        <v>14</v>
      </c>
      <c r="G2208" s="68">
        <v>22000</v>
      </c>
      <c r="H2208" s="69"/>
      <c r="I2208" s="69">
        <f t="shared" si="136"/>
        <v>631.4</v>
      </c>
      <c r="J2208" s="69">
        <f t="shared" si="138"/>
        <v>668.8</v>
      </c>
      <c r="K2208" s="69">
        <v>1215.1199999999999</v>
      </c>
      <c r="L2208" s="69">
        <f t="shared" si="137"/>
        <v>2515.3199999999997</v>
      </c>
      <c r="M2208" s="68">
        <f t="shared" si="134"/>
        <v>19484.68</v>
      </c>
      <c r="N2208" s="39"/>
    </row>
    <row r="2209" spans="1:14" s="1" customFormat="1" ht="39.950000000000003" customHeight="1" x14ac:dyDescent="0.25">
      <c r="A2209" s="23">
        <v>1401</v>
      </c>
      <c r="B2209" s="14" t="s">
        <v>467</v>
      </c>
      <c r="C2209" s="18" t="s">
        <v>944</v>
      </c>
      <c r="D2209" s="85" t="s">
        <v>1833</v>
      </c>
      <c r="E2209" s="16" t="s">
        <v>1098</v>
      </c>
      <c r="F2209" s="5" t="s">
        <v>14</v>
      </c>
      <c r="G2209" s="68">
        <v>22000</v>
      </c>
      <c r="H2209" s="69"/>
      <c r="I2209" s="69">
        <f t="shared" si="136"/>
        <v>631.4</v>
      </c>
      <c r="J2209" s="69">
        <f t="shared" si="138"/>
        <v>668.8</v>
      </c>
      <c r="K2209" s="69">
        <v>25</v>
      </c>
      <c r="L2209" s="69">
        <f t="shared" si="137"/>
        <v>1325.1999999999998</v>
      </c>
      <c r="M2209" s="68">
        <f t="shared" si="134"/>
        <v>20674.8</v>
      </c>
      <c r="N2209" s="39"/>
    </row>
    <row r="2210" spans="1:14" s="4" customFormat="1" ht="20.100000000000001" customHeight="1" x14ac:dyDescent="0.25">
      <c r="A2210" s="105" t="s">
        <v>0</v>
      </c>
      <c r="B2210" s="105"/>
      <c r="C2210" s="105"/>
      <c r="D2210" s="105"/>
      <c r="E2210" s="105"/>
      <c r="F2210" s="105"/>
      <c r="G2210" s="105"/>
      <c r="H2210" s="105"/>
      <c r="I2210" s="105"/>
      <c r="J2210" s="105"/>
      <c r="K2210" s="105"/>
      <c r="L2210" s="105"/>
      <c r="M2210" s="105"/>
    </row>
    <row r="2211" spans="1:14" s="4" customFormat="1" ht="20.100000000000001" customHeight="1" x14ac:dyDescent="0.25">
      <c r="A2211" s="105" t="s">
        <v>1</v>
      </c>
      <c r="B2211" s="105"/>
      <c r="C2211" s="105"/>
      <c r="D2211" s="105"/>
      <c r="E2211" s="105"/>
      <c r="F2211" s="105"/>
      <c r="G2211" s="105"/>
      <c r="H2211" s="105"/>
      <c r="I2211" s="105"/>
      <c r="J2211" s="105"/>
      <c r="K2211" s="105"/>
      <c r="L2211" s="105"/>
      <c r="M2211" s="105"/>
    </row>
    <row r="2212" spans="1:14" s="4" customFormat="1" ht="20.100000000000001" customHeight="1" x14ac:dyDescent="0.25">
      <c r="A2212" s="105" t="s">
        <v>2</v>
      </c>
      <c r="B2212" s="105"/>
      <c r="C2212" s="105"/>
      <c r="D2212" s="105"/>
      <c r="E2212" s="105"/>
      <c r="F2212" s="105"/>
      <c r="G2212" s="105"/>
      <c r="H2212" s="105"/>
      <c r="I2212" s="105"/>
      <c r="J2212" s="105"/>
      <c r="K2212" s="105"/>
      <c r="L2212" s="105"/>
      <c r="M2212" s="105"/>
    </row>
    <row r="2213" spans="1:14" s="4" customFormat="1" ht="20.100000000000001" customHeight="1" x14ac:dyDescent="0.25">
      <c r="A2213" s="22"/>
      <c r="B2213" s="34"/>
      <c r="C2213" s="15"/>
      <c r="D2213" s="32"/>
      <c r="E2213" s="32"/>
      <c r="F2213" s="13"/>
      <c r="G2213" s="9"/>
      <c r="H2213" s="10"/>
      <c r="I2213" s="10"/>
      <c r="J2213" s="9"/>
      <c r="K2213" s="10"/>
      <c r="L2213" s="9"/>
      <c r="M2213" s="10"/>
    </row>
    <row r="2214" spans="1:14" s="4" customFormat="1" ht="20.100000000000001" customHeight="1" x14ac:dyDescent="0.25">
      <c r="A2214" s="105" t="s">
        <v>3</v>
      </c>
      <c r="B2214" s="105"/>
      <c r="C2214" s="105"/>
      <c r="D2214" s="105"/>
      <c r="E2214" s="105"/>
      <c r="F2214" s="105"/>
      <c r="G2214" s="105"/>
      <c r="H2214" s="105"/>
      <c r="I2214" s="105"/>
      <c r="J2214" s="105"/>
      <c r="K2214" s="105"/>
      <c r="L2214" s="105"/>
      <c r="M2214" s="105"/>
    </row>
    <row r="2215" spans="1:14" s="4" customFormat="1" ht="20.100000000000001" customHeight="1" x14ac:dyDescent="0.25">
      <c r="A2215" s="105" t="s">
        <v>1849</v>
      </c>
      <c r="B2215" s="105"/>
      <c r="C2215" s="105"/>
      <c r="D2215" s="105"/>
      <c r="E2215" s="105"/>
      <c r="F2215" s="105"/>
      <c r="G2215" s="105"/>
      <c r="H2215" s="105"/>
      <c r="I2215" s="105"/>
      <c r="J2215" s="105"/>
      <c r="K2215" s="105"/>
      <c r="L2215" s="105"/>
      <c r="M2215" s="105"/>
    </row>
    <row r="2216" spans="1:14" s="4" customFormat="1" ht="20.100000000000001" customHeight="1" x14ac:dyDescent="0.25">
      <c r="A2216" s="22"/>
      <c r="B2216" s="34"/>
      <c r="C2216" s="15"/>
      <c r="D2216" s="32"/>
      <c r="E2216" s="32"/>
      <c r="F2216" s="13"/>
      <c r="G2216" s="9"/>
      <c r="H2216" s="10"/>
      <c r="I2216" s="10"/>
      <c r="J2216" s="9"/>
      <c r="K2216" s="10"/>
      <c r="L2216" s="9"/>
      <c r="M2216" s="10"/>
    </row>
    <row r="2217" spans="1:14" s="4" customFormat="1" ht="20.100000000000001" customHeight="1" x14ac:dyDescent="0.25">
      <c r="A2217" s="106" t="s">
        <v>1850</v>
      </c>
      <c r="B2217" s="106"/>
      <c r="C2217" s="106"/>
      <c r="D2217" s="106"/>
      <c r="E2217" s="106"/>
      <c r="F2217" s="106"/>
      <c r="G2217" s="106"/>
      <c r="H2217" s="106"/>
      <c r="I2217" s="106"/>
      <c r="J2217" s="106"/>
      <c r="K2217" s="106"/>
      <c r="L2217" s="106"/>
      <c r="M2217" s="106"/>
    </row>
    <row r="2218" spans="1:14" s="1" customFormat="1" ht="20.100000000000001" customHeight="1" thickBot="1" x14ac:dyDescent="0.3">
      <c r="A2218" s="22"/>
      <c r="B2218" s="34"/>
      <c r="C2218" s="15"/>
      <c r="D2218" s="32"/>
      <c r="E2218" s="32"/>
      <c r="F2218" s="13"/>
      <c r="G2218" s="9"/>
      <c r="H2218" s="10"/>
      <c r="I2218" s="10"/>
      <c r="J2218" s="9"/>
      <c r="K2218" s="10"/>
      <c r="L2218" s="9"/>
      <c r="M2218" s="10"/>
    </row>
    <row r="2219" spans="1:14" s="1" customFormat="1" ht="30" customHeight="1" x14ac:dyDescent="0.25">
      <c r="A2219" s="81" t="s">
        <v>508</v>
      </c>
      <c r="B2219" s="61" t="s">
        <v>4</v>
      </c>
      <c r="C2219" s="62" t="s">
        <v>943</v>
      </c>
      <c r="D2219" s="63" t="s">
        <v>5</v>
      </c>
      <c r="E2219" s="61" t="s">
        <v>6</v>
      </c>
      <c r="F2219" s="62" t="s">
        <v>7</v>
      </c>
      <c r="G2219" s="61" t="s">
        <v>8</v>
      </c>
      <c r="H2219" s="64" t="s">
        <v>10</v>
      </c>
      <c r="I2219" s="64" t="s">
        <v>9</v>
      </c>
      <c r="J2219" s="65" t="s">
        <v>11</v>
      </c>
      <c r="K2219" s="61" t="s">
        <v>541</v>
      </c>
      <c r="L2219" s="65" t="s">
        <v>542</v>
      </c>
      <c r="M2219" s="64" t="s">
        <v>12</v>
      </c>
    </row>
    <row r="2220" spans="1:14" s="1" customFormat="1" ht="39.950000000000003" customHeight="1" x14ac:dyDescent="0.25">
      <c r="A2220" s="23">
        <v>1402</v>
      </c>
      <c r="B2220" s="14" t="s">
        <v>468</v>
      </c>
      <c r="C2220" s="18" t="s">
        <v>944</v>
      </c>
      <c r="D2220" s="85" t="s">
        <v>1833</v>
      </c>
      <c r="E2220" s="16" t="s">
        <v>1098</v>
      </c>
      <c r="F2220" s="5" t="s">
        <v>14</v>
      </c>
      <c r="G2220" s="68">
        <v>22000</v>
      </c>
      <c r="H2220" s="69"/>
      <c r="I2220" s="69">
        <f t="shared" si="136"/>
        <v>631.4</v>
      </c>
      <c r="J2220" s="69">
        <f t="shared" si="138"/>
        <v>668.8</v>
      </c>
      <c r="K2220" s="69">
        <v>25</v>
      </c>
      <c r="L2220" s="69">
        <f t="shared" si="137"/>
        <v>1325.1999999999998</v>
      </c>
      <c r="M2220" s="68">
        <f t="shared" si="134"/>
        <v>20674.8</v>
      </c>
      <c r="N2220" s="39"/>
    </row>
    <row r="2221" spans="1:14" s="1" customFormat="1" ht="39.950000000000003" customHeight="1" x14ac:dyDescent="0.25">
      <c r="A2221" s="23">
        <v>1403</v>
      </c>
      <c r="B2221" s="14" t="s">
        <v>469</v>
      </c>
      <c r="C2221" s="18" t="s">
        <v>942</v>
      </c>
      <c r="D2221" s="85" t="s">
        <v>1833</v>
      </c>
      <c r="E2221" s="16" t="s">
        <v>1098</v>
      </c>
      <c r="F2221" s="5" t="s">
        <v>14</v>
      </c>
      <c r="G2221" s="68">
        <v>22000</v>
      </c>
      <c r="H2221" s="69"/>
      <c r="I2221" s="69">
        <f t="shared" si="136"/>
        <v>631.4</v>
      </c>
      <c r="J2221" s="69">
        <f t="shared" si="138"/>
        <v>668.8</v>
      </c>
      <c r="K2221" s="69">
        <v>442.6</v>
      </c>
      <c r="L2221" s="69">
        <f t="shared" si="137"/>
        <v>1742.7999999999997</v>
      </c>
      <c r="M2221" s="68">
        <f t="shared" si="134"/>
        <v>20257.2</v>
      </c>
      <c r="N2221" s="39"/>
    </row>
    <row r="2222" spans="1:14" s="1" customFormat="1" ht="39.950000000000003" customHeight="1" x14ac:dyDescent="0.25">
      <c r="A2222" s="23">
        <v>1404</v>
      </c>
      <c r="B2222" s="14" t="s">
        <v>470</v>
      </c>
      <c r="C2222" s="18" t="s">
        <v>942</v>
      </c>
      <c r="D2222" s="85" t="s">
        <v>1833</v>
      </c>
      <c r="E2222" s="16" t="s">
        <v>1098</v>
      </c>
      <c r="F2222" s="5" t="s">
        <v>14</v>
      </c>
      <c r="G2222" s="68">
        <v>22000</v>
      </c>
      <c r="H2222" s="69"/>
      <c r="I2222" s="69">
        <f t="shared" si="136"/>
        <v>631.4</v>
      </c>
      <c r="J2222" s="69">
        <f t="shared" si="138"/>
        <v>668.8</v>
      </c>
      <c r="K2222" s="69">
        <v>482</v>
      </c>
      <c r="L2222" s="69">
        <f t="shared" si="137"/>
        <v>1782.1999999999998</v>
      </c>
      <c r="M2222" s="68">
        <f t="shared" si="134"/>
        <v>20217.8</v>
      </c>
      <c r="N2222" s="39"/>
    </row>
    <row r="2223" spans="1:14" s="1" customFormat="1" ht="39.950000000000003" customHeight="1" x14ac:dyDescent="0.25">
      <c r="A2223" s="23">
        <v>1405</v>
      </c>
      <c r="B2223" s="14" t="s">
        <v>473</v>
      </c>
      <c r="C2223" s="18" t="s">
        <v>944</v>
      </c>
      <c r="D2223" s="85" t="s">
        <v>1833</v>
      </c>
      <c r="E2223" s="16" t="s">
        <v>1098</v>
      </c>
      <c r="F2223" s="5" t="s">
        <v>14</v>
      </c>
      <c r="G2223" s="68">
        <v>22000</v>
      </c>
      <c r="H2223" s="69"/>
      <c r="I2223" s="69">
        <f t="shared" si="136"/>
        <v>631.4</v>
      </c>
      <c r="J2223" s="69">
        <f t="shared" si="138"/>
        <v>668.8</v>
      </c>
      <c r="K2223" s="69">
        <v>25</v>
      </c>
      <c r="L2223" s="69">
        <f t="shared" si="137"/>
        <v>1325.1999999999998</v>
      </c>
      <c r="M2223" s="68">
        <f t="shared" si="134"/>
        <v>20674.8</v>
      </c>
      <c r="N2223" s="39"/>
    </row>
    <row r="2224" spans="1:14" s="1" customFormat="1" ht="39.950000000000003" customHeight="1" x14ac:dyDescent="0.25">
      <c r="A2224" s="23">
        <v>1406</v>
      </c>
      <c r="B2224" s="14" t="s">
        <v>474</v>
      </c>
      <c r="C2224" s="18" t="s">
        <v>942</v>
      </c>
      <c r="D2224" s="85" t="s">
        <v>1833</v>
      </c>
      <c r="E2224" s="16" t="s">
        <v>1098</v>
      </c>
      <c r="F2224" s="5" t="s">
        <v>14</v>
      </c>
      <c r="G2224" s="68">
        <v>22000</v>
      </c>
      <c r="H2224" s="69"/>
      <c r="I2224" s="69">
        <f t="shared" si="136"/>
        <v>631.4</v>
      </c>
      <c r="J2224" s="69">
        <f t="shared" si="138"/>
        <v>668.8</v>
      </c>
      <c r="K2224" s="69">
        <v>25</v>
      </c>
      <c r="L2224" s="69">
        <f t="shared" si="137"/>
        <v>1325.1999999999998</v>
      </c>
      <c r="M2224" s="68">
        <f t="shared" si="134"/>
        <v>20674.8</v>
      </c>
      <c r="N2224" s="39"/>
    </row>
    <row r="2225" spans="1:14" s="1" customFormat="1" ht="39.950000000000003" customHeight="1" x14ac:dyDescent="0.25">
      <c r="A2225" s="23">
        <v>1407</v>
      </c>
      <c r="B2225" s="14" t="s">
        <v>475</v>
      </c>
      <c r="C2225" s="18" t="s">
        <v>944</v>
      </c>
      <c r="D2225" s="85" t="s">
        <v>1833</v>
      </c>
      <c r="E2225" s="16" t="s">
        <v>1098</v>
      </c>
      <c r="F2225" s="5" t="s">
        <v>14</v>
      </c>
      <c r="G2225" s="68">
        <v>22000</v>
      </c>
      <c r="H2225" s="69"/>
      <c r="I2225" s="69">
        <f t="shared" si="136"/>
        <v>631.4</v>
      </c>
      <c r="J2225" s="69">
        <f t="shared" si="138"/>
        <v>668.8</v>
      </c>
      <c r="K2225" s="69">
        <v>25</v>
      </c>
      <c r="L2225" s="69">
        <f t="shared" si="137"/>
        <v>1325.1999999999998</v>
      </c>
      <c r="M2225" s="68">
        <f t="shared" si="134"/>
        <v>20674.8</v>
      </c>
      <c r="N2225" s="39"/>
    </row>
    <row r="2226" spans="1:14" s="1" customFormat="1" ht="39.950000000000003" customHeight="1" x14ac:dyDescent="0.25">
      <c r="A2226" s="23">
        <v>1408</v>
      </c>
      <c r="B2226" s="14" t="s">
        <v>476</v>
      </c>
      <c r="C2226" s="18" t="s">
        <v>942</v>
      </c>
      <c r="D2226" s="85" t="s">
        <v>1833</v>
      </c>
      <c r="E2226" s="16" t="s">
        <v>1098</v>
      </c>
      <c r="F2226" s="5" t="s">
        <v>14</v>
      </c>
      <c r="G2226" s="68">
        <v>22000</v>
      </c>
      <c r="H2226" s="69"/>
      <c r="I2226" s="69">
        <f t="shared" si="136"/>
        <v>631.4</v>
      </c>
      <c r="J2226" s="69">
        <f t="shared" si="138"/>
        <v>668.8</v>
      </c>
      <c r="K2226" s="69">
        <v>25</v>
      </c>
      <c r="L2226" s="69">
        <f t="shared" si="137"/>
        <v>1325.1999999999998</v>
      </c>
      <c r="M2226" s="68">
        <f t="shared" ref="M2226:M2319" si="139">+G2226-L2226</f>
        <v>20674.8</v>
      </c>
      <c r="N2226" s="39"/>
    </row>
    <row r="2227" spans="1:14" s="1" customFormat="1" ht="39.950000000000003" customHeight="1" x14ac:dyDescent="0.25">
      <c r="A2227" s="23">
        <v>1409</v>
      </c>
      <c r="B2227" s="14" t="s">
        <v>477</v>
      </c>
      <c r="C2227" s="18" t="s">
        <v>944</v>
      </c>
      <c r="D2227" s="85" t="s">
        <v>1833</v>
      </c>
      <c r="E2227" s="16" t="s">
        <v>1098</v>
      </c>
      <c r="F2227" s="5" t="s">
        <v>14</v>
      </c>
      <c r="G2227" s="68">
        <v>22000</v>
      </c>
      <c r="H2227" s="69"/>
      <c r="I2227" s="69">
        <f t="shared" si="136"/>
        <v>631.4</v>
      </c>
      <c r="J2227" s="69">
        <f t="shared" si="138"/>
        <v>668.8</v>
      </c>
      <c r="K2227" s="69">
        <v>25</v>
      </c>
      <c r="L2227" s="69">
        <f t="shared" si="137"/>
        <v>1325.1999999999998</v>
      </c>
      <c r="M2227" s="68">
        <f t="shared" si="139"/>
        <v>20674.8</v>
      </c>
      <c r="N2227" s="39"/>
    </row>
    <row r="2228" spans="1:14" s="1" customFormat="1" ht="39.950000000000003" customHeight="1" x14ac:dyDescent="0.25">
      <c r="A2228" s="23">
        <v>1410</v>
      </c>
      <c r="B2228" s="14" t="s">
        <v>478</v>
      </c>
      <c r="C2228" s="18" t="s">
        <v>944</v>
      </c>
      <c r="D2228" s="85" t="s">
        <v>1833</v>
      </c>
      <c r="E2228" s="16" t="s">
        <v>1098</v>
      </c>
      <c r="F2228" s="5" t="s">
        <v>14</v>
      </c>
      <c r="G2228" s="68">
        <v>22000</v>
      </c>
      <c r="H2228" s="69"/>
      <c r="I2228" s="69">
        <f t="shared" si="136"/>
        <v>631.4</v>
      </c>
      <c r="J2228" s="69">
        <f t="shared" si="138"/>
        <v>668.8</v>
      </c>
      <c r="K2228" s="69">
        <v>25</v>
      </c>
      <c r="L2228" s="69">
        <f t="shared" si="137"/>
        <v>1325.1999999999998</v>
      </c>
      <c r="M2228" s="68">
        <f t="shared" si="139"/>
        <v>20674.8</v>
      </c>
      <c r="N2228" s="39"/>
    </row>
    <row r="2229" spans="1:14" s="1" customFormat="1" ht="39.950000000000003" customHeight="1" x14ac:dyDescent="0.25">
      <c r="A2229" s="23">
        <v>1411</v>
      </c>
      <c r="B2229" s="14" t="s">
        <v>479</v>
      </c>
      <c r="C2229" s="18" t="s">
        <v>944</v>
      </c>
      <c r="D2229" s="85" t="s">
        <v>1833</v>
      </c>
      <c r="E2229" s="16" t="s">
        <v>1098</v>
      </c>
      <c r="F2229" s="5" t="s">
        <v>14</v>
      </c>
      <c r="G2229" s="68">
        <v>22000</v>
      </c>
      <c r="H2229" s="69"/>
      <c r="I2229" s="69">
        <f t="shared" si="136"/>
        <v>631.4</v>
      </c>
      <c r="J2229" s="69">
        <f t="shared" si="138"/>
        <v>668.8</v>
      </c>
      <c r="K2229" s="69">
        <v>25</v>
      </c>
      <c r="L2229" s="69">
        <f t="shared" si="137"/>
        <v>1325.1999999999998</v>
      </c>
      <c r="M2229" s="68">
        <f t="shared" si="139"/>
        <v>20674.8</v>
      </c>
      <c r="N2229" s="39"/>
    </row>
    <row r="2230" spans="1:14" s="1" customFormat="1" ht="39.950000000000003" customHeight="1" x14ac:dyDescent="0.25">
      <c r="A2230" s="23">
        <v>1412</v>
      </c>
      <c r="B2230" s="14" t="s">
        <v>480</v>
      </c>
      <c r="C2230" s="18" t="s">
        <v>944</v>
      </c>
      <c r="D2230" s="85" t="s">
        <v>1833</v>
      </c>
      <c r="E2230" s="16" t="s">
        <v>1098</v>
      </c>
      <c r="F2230" s="5" t="s">
        <v>14</v>
      </c>
      <c r="G2230" s="68">
        <v>22000</v>
      </c>
      <c r="H2230" s="69"/>
      <c r="I2230" s="69">
        <f t="shared" si="136"/>
        <v>631.4</v>
      </c>
      <c r="J2230" s="69">
        <f t="shared" si="138"/>
        <v>668.8</v>
      </c>
      <c r="K2230" s="69">
        <v>25</v>
      </c>
      <c r="L2230" s="69">
        <f t="shared" si="137"/>
        <v>1325.1999999999998</v>
      </c>
      <c r="M2230" s="68">
        <f t="shared" si="139"/>
        <v>20674.8</v>
      </c>
      <c r="N2230" s="39"/>
    </row>
    <row r="2231" spans="1:14" s="1" customFormat="1" ht="39.950000000000003" customHeight="1" x14ac:dyDescent="0.25">
      <c r="A2231" s="23">
        <v>1413</v>
      </c>
      <c r="B2231" s="14" t="s">
        <v>481</v>
      </c>
      <c r="C2231" s="18" t="s">
        <v>944</v>
      </c>
      <c r="D2231" s="85" t="s">
        <v>1833</v>
      </c>
      <c r="E2231" s="16" t="s">
        <v>1098</v>
      </c>
      <c r="F2231" s="5" t="s">
        <v>14</v>
      </c>
      <c r="G2231" s="68">
        <v>22000</v>
      </c>
      <c r="H2231" s="69"/>
      <c r="I2231" s="69">
        <f t="shared" si="136"/>
        <v>631.4</v>
      </c>
      <c r="J2231" s="69">
        <f t="shared" si="138"/>
        <v>668.8</v>
      </c>
      <c r="K2231" s="69">
        <v>25</v>
      </c>
      <c r="L2231" s="69">
        <f t="shared" si="137"/>
        <v>1325.1999999999998</v>
      </c>
      <c r="M2231" s="68">
        <f t="shared" si="139"/>
        <v>20674.8</v>
      </c>
      <c r="N2231" s="39"/>
    </row>
    <row r="2232" spans="1:14" s="1" customFormat="1" ht="39.950000000000003" customHeight="1" x14ac:dyDescent="0.25">
      <c r="A2232" s="23">
        <v>1414</v>
      </c>
      <c r="B2232" s="14" t="s">
        <v>482</v>
      </c>
      <c r="C2232" s="18" t="s">
        <v>944</v>
      </c>
      <c r="D2232" s="85" t="s">
        <v>1833</v>
      </c>
      <c r="E2232" s="16" t="s">
        <v>1098</v>
      </c>
      <c r="F2232" s="5" t="s">
        <v>14</v>
      </c>
      <c r="G2232" s="68">
        <v>22000</v>
      </c>
      <c r="H2232" s="69"/>
      <c r="I2232" s="69">
        <f t="shared" si="136"/>
        <v>631.4</v>
      </c>
      <c r="J2232" s="69">
        <f t="shared" si="138"/>
        <v>668.8</v>
      </c>
      <c r="K2232" s="69">
        <v>25</v>
      </c>
      <c r="L2232" s="69">
        <f t="shared" si="137"/>
        <v>1325.1999999999998</v>
      </c>
      <c r="M2232" s="68">
        <f t="shared" si="139"/>
        <v>20674.8</v>
      </c>
      <c r="N2232" s="39"/>
    </row>
    <row r="2233" spans="1:14" s="1" customFormat="1" ht="39.950000000000003" customHeight="1" x14ac:dyDescent="0.25">
      <c r="A2233" s="23">
        <v>1415</v>
      </c>
      <c r="B2233" s="14" t="s">
        <v>536</v>
      </c>
      <c r="C2233" s="18" t="s">
        <v>942</v>
      </c>
      <c r="D2233" s="85" t="s">
        <v>1833</v>
      </c>
      <c r="E2233" s="16" t="s">
        <v>1098</v>
      </c>
      <c r="F2233" s="16" t="s">
        <v>14</v>
      </c>
      <c r="G2233" s="89">
        <v>22000</v>
      </c>
      <c r="H2233" s="88"/>
      <c r="I2233" s="69">
        <f t="shared" ref="I2233:I2261" si="140">+G2233* 2.87%</f>
        <v>631.4</v>
      </c>
      <c r="J2233" s="69">
        <f t="shared" si="138"/>
        <v>668.8</v>
      </c>
      <c r="K2233" s="69">
        <v>25</v>
      </c>
      <c r="L2233" s="69">
        <f t="shared" si="137"/>
        <v>1325.1999999999998</v>
      </c>
      <c r="M2233" s="79">
        <f t="shared" si="139"/>
        <v>20674.8</v>
      </c>
      <c r="N2233" s="39"/>
    </row>
    <row r="2234" spans="1:14" s="1" customFormat="1" ht="39.950000000000003" customHeight="1" x14ac:dyDescent="0.25">
      <c r="A2234" s="23">
        <v>1416</v>
      </c>
      <c r="B2234" s="14" t="s">
        <v>544</v>
      </c>
      <c r="C2234" s="18" t="s">
        <v>944</v>
      </c>
      <c r="D2234" s="85" t="s">
        <v>1833</v>
      </c>
      <c r="E2234" s="16" t="s">
        <v>1098</v>
      </c>
      <c r="F2234" s="16" t="s">
        <v>14</v>
      </c>
      <c r="G2234" s="86">
        <v>22000</v>
      </c>
      <c r="H2234" s="88"/>
      <c r="I2234" s="69">
        <f t="shared" si="140"/>
        <v>631.4</v>
      </c>
      <c r="J2234" s="69">
        <f t="shared" si="138"/>
        <v>668.8</v>
      </c>
      <c r="K2234" s="88">
        <v>25</v>
      </c>
      <c r="L2234" s="69">
        <f t="shared" si="137"/>
        <v>1325.1999999999998</v>
      </c>
      <c r="M2234" s="79">
        <f t="shared" si="139"/>
        <v>20674.8</v>
      </c>
      <c r="N2234" s="39"/>
    </row>
    <row r="2235" spans="1:14" s="1" customFormat="1" ht="39.950000000000003" customHeight="1" x14ac:dyDescent="0.25">
      <c r="A2235" s="23">
        <v>1417</v>
      </c>
      <c r="B2235" s="14" t="s">
        <v>545</v>
      </c>
      <c r="C2235" s="18" t="s">
        <v>942</v>
      </c>
      <c r="D2235" s="85" t="s">
        <v>1833</v>
      </c>
      <c r="E2235" s="16" t="s">
        <v>1098</v>
      </c>
      <c r="F2235" s="16" t="s">
        <v>14</v>
      </c>
      <c r="G2235" s="86">
        <v>22000</v>
      </c>
      <c r="H2235" s="88"/>
      <c r="I2235" s="69">
        <f t="shared" si="140"/>
        <v>631.4</v>
      </c>
      <c r="J2235" s="69">
        <f t="shared" si="138"/>
        <v>668.8</v>
      </c>
      <c r="K2235" s="88">
        <v>25</v>
      </c>
      <c r="L2235" s="69">
        <f t="shared" si="137"/>
        <v>1325.1999999999998</v>
      </c>
      <c r="M2235" s="79">
        <f t="shared" si="139"/>
        <v>20674.8</v>
      </c>
      <c r="N2235" s="39"/>
    </row>
    <row r="2236" spans="1:14" s="1" customFormat="1" ht="39.950000000000003" customHeight="1" x14ac:dyDescent="0.25">
      <c r="A2236" s="23">
        <v>1418</v>
      </c>
      <c r="B2236" s="14" t="s">
        <v>546</v>
      </c>
      <c r="C2236" s="18" t="s">
        <v>944</v>
      </c>
      <c r="D2236" s="85" t="s">
        <v>1833</v>
      </c>
      <c r="E2236" s="16" t="s">
        <v>1098</v>
      </c>
      <c r="F2236" s="16" t="s">
        <v>14</v>
      </c>
      <c r="G2236" s="86">
        <v>22000</v>
      </c>
      <c r="H2236" s="88"/>
      <c r="I2236" s="69">
        <f t="shared" si="140"/>
        <v>631.4</v>
      </c>
      <c r="J2236" s="69">
        <f t="shared" si="138"/>
        <v>668.8</v>
      </c>
      <c r="K2236" s="88">
        <v>164.2</v>
      </c>
      <c r="L2236" s="69">
        <f t="shared" si="137"/>
        <v>1464.3999999999999</v>
      </c>
      <c r="M2236" s="79">
        <f t="shared" si="139"/>
        <v>20535.599999999999</v>
      </c>
      <c r="N2236" s="39"/>
    </row>
    <row r="2237" spans="1:14" s="1" customFormat="1" ht="39.950000000000003" customHeight="1" x14ac:dyDescent="0.25">
      <c r="A2237" s="23">
        <v>1419</v>
      </c>
      <c r="B2237" s="14" t="s">
        <v>547</v>
      </c>
      <c r="C2237" s="18" t="s">
        <v>944</v>
      </c>
      <c r="D2237" s="85" t="s">
        <v>1833</v>
      </c>
      <c r="E2237" s="16" t="s">
        <v>1098</v>
      </c>
      <c r="F2237" s="16" t="s">
        <v>14</v>
      </c>
      <c r="G2237" s="86">
        <v>22000</v>
      </c>
      <c r="H2237" s="88"/>
      <c r="I2237" s="69">
        <f t="shared" si="140"/>
        <v>631.4</v>
      </c>
      <c r="J2237" s="69">
        <f t="shared" si="138"/>
        <v>668.8</v>
      </c>
      <c r="K2237" s="88">
        <v>25</v>
      </c>
      <c r="L2237" s="69">
        <f t="shared" si="137"/>
        <v>1325.1999999999998</v>
      </c>
      <c r="M2237" s="79">
        <f t="shared" si="139"/>
        <v>20674.8</v>
      </c>
      <c r="N2237" s="39"/>
    </row>
    <row r="2238" spans="1:14" s="4" customFormat="1" ht="20.100000000000001" customHeight="1" x14ac:dyDescent="0.25">
      <c r="A2238" s="105" t="s">
        <v>0</v>
      </c>
      <c r="B2238" s="105"/>
      <c r="C2238" s="105"/>
      <c r="D2238" s="105"/>
      <c r="E2238" s="105"/>
      <c r="F2238" s="105"/>
      <c r="G2238" s="105"/>
      <c r="H2238" s="105"/>
      <c r="I2238" s="105"/>
      <c r="J2238" s="105"/>
      <c r="K2238" s="105"/>
      <c r="L2238" s="105"/>
      <c r="M2238" s="105"/>
    </row>
    <row r="2239" spans="1:14" s="4" customFormat="1" ht="20.100000000000001" customHeight="1" x14ac:dyDescent="0.25">
      <c r="A2239" s="105" t="s">
        <v>1</v>
      </c>
      <c r="B2239" s="105"/>
      <c r="C2239" s="105"/>
      <c r="D2239" s="105"/>
      <c r="E2239" s="105"/>
      <c r="F2239" s="105"/>
      <c r="G2239" s="105"/>
      <c r="H2239" s="105"/>
      <c r="I2239" s="105"/>
      <c r="J2239" s="105"/>
      <c r="K2239" s="105"/>
      <c r="L2239" s="105"/>
      <c r="M2239" s="105"/>
    </row>
    <row r="2240" spans="1:14" s="4" customFormat="1" ht="20.100000000000001" customHeight="1" x14ac:dyDescent="0.25">
      <c r="A2240" s="105" t="s">
        <v>2</v>
      </c>
      <c r="B2240" s="105"/>
      <c r="C2240" s="105"/>
      <c r="D2240" s="105"/>
      <c r="E2240" s="105"/>
      <c r="F2240" s="105"/>
      <c r="G2240" s="105"/>
      <c r="H2240" s="105"/>
      <c r="I2240" s="105"/>
      <c r="J2240" s="105"/>
      <c r="K2240" s="105"/>
      <c r="L2240" s="105"/>
      <c r="M2240" s="105"/>
    </row>
    <row r="2241" spans="1:14" s="4" customFormat="1" ht="20.100000000000001" customHeight="1" x14ac:dyDescent="0.25">
      <c r="A2241" s="22"/>
      <c r="B2241" s="34"/>
      <c r="C2241" s="15"/>
      <c r="D2241" s="32"/>
      <c r="E2241" s="32"/>
      <c r="F2241" s="13"/>
      <c r="G2241" s="9"/>
      <c r="H2241" s="10"/>
      <c r="I2241" s="10"/>
      <c r="J2241" s="9"/>
      <c r="K2241" s="10"/>
      <c r="L2241" s="9"/>
      <c r="M2241" s="10"/>
    </row>
    <row r="2242" spans="1:14" s="4" customFormat="1" ht="20.100000000000001" customHeight="1" x14ac:dyDescent="0.25">
      <c r="A2242" s="105" t="s">
        <v>3</v>
      </c>
      <c r="B2242" s="105"/>
      <c r="C2242" s="105"/>
      <c r="D2242" s="105"/>
      <c r="E2242" s="105"/>
      <c r="F2242" s="105"/>
      <c r="G2242" s="105"/>
      <c r="H2242" s="105"/>
      <c r="I2242" s="105"/>
      <c r="J2242" s="105"/>
      <c r="K2242" s="105"/>
      <c r="L2242" s="105"/>
      <c r="M2242" s="105"/>
    </row>
    <row r="2243" spans="1:14" s="4" customFormat="1" ht="20.100000000000001" customHeight="1" x14ac:dyDescent="0.25">
      <c r="A2243" s="105" t="s">
        <v>1849</v>
      </c>
      <c r="B2243" s="105"/>
      <c r="C2243" s="105"/>
      <c r="D2243" s="105"/>
      <c r="E2243" s="105"/>
      <c r="F2243" s="105"/>
      <c r="G2243" s="105"/>
      <c r="H2243" s="105"/>
      <c r="I2243" s="105"/>
      <c r="J2243" s="105"/>
      <c r="K2243" s="105"/>
      <c r="L2243" s="105"/>
      <c r="M2243" s="105"/>
    </row>
    <row r="2244" spans="1:14" s="4" customFormat="1" ht="20.100000000000001" customHeight="1" x14ac:dyDescent="0.25">
      <c r="A2244" s="22"/>
      <c r="B2244" s="34"/>
      <c r="C2244" s="15"/>
      <c r="D2244" s="32"/>
      <c r="E2244" s="32"/>
      <c r="F2244" s="13"/>
      <c r="G2244" s="9"/>
      <c r="H2244" s="10"/>
      <c r="I2244" s="10"/>
      <c r="J2244" s="9"/>
      <c r="K2244" s="10"/>
      <c r="L2244" s="9"/>
      <c r="M2244" s="10"/>
    </row>
    <row r="2245" spans="1:14" s="4" customFormat="1" ht="20.100000000000001" customHeight="1" x14ac:dyDescent="0.25">
      <c r="A2245" s="106" t="s">
        <v>1850</v>
      </c>
      <c r="B2245" s="106"/>
      <c r="C2245" s="106"/>
      <c r="D2245" s="106"/>
      <c r="E2245" s="106"/>
      <c r="F2245" s="106"/>
      <c r="G2245" s="106"/>
      <c r="H2245" s="106"/>
      <c r="I2245" s="106"/>
      <c r="J2245" s="106"/>
      <c r="K2245" s="106"/>
      <c r="L2245" s="106"/>
      <c r="M2245" s="106"/>
    </row>
    <row r="2246" spans="1:14" s="1" customFormat="1" ht="20.100000000000001" customHeight="1" thickBot="1" x14ac:dyDescent="0.3">
      <c r="A2246" s="22"/>
      <c r="B2246" s="34"/>
      <c r="C2246" s="15"/>
      <c r="D2246" s="32"/>
      <c r="E2246" s="32"/>
      <c r="F2246" s="13"/>
      <c r="G2246" s="9"/>
      <c r="H2246" s="10"/>
      <c r="I2246" s="10"/>
      <c r="J2246" s="9"/>
      <c r="K2246" s="10"/>
      <c r="L2246" s="9"/>
      <c r="M2246" s="10"/>
    </row>
    <row r="2247" spans="1:14" s="1" customFormat="1" ht="30" customHeight="1" x14ac:dyDescent="0.25">
      <c r="A2247" s="81" t="s">
        <v>508</v>
      </c>
      <c r="B2247" s="61" t="s">
        <v>4</v>
      </c>
      <c r="C2247" s="62" t="s">
        <v>943</v>
      </c>
      <c r="D2247" s="63" t="s">
        <v>5</v>
      </c>
      <c r="E2247" s="61" t="s">
        <v>6</v>
      </c>
      <c r="F2247" s="62" t="s">
        <v>7</v>
      </c>
      <c r="G2247" s="61" t="s">
        <v>8</v>
      </c>
      <c r="H2247" s="64" t="s">
        <v>10</v>
      </c>
      <c r="I2247" s="64" t="s">
        <v>9</v>
      </c>
      <c r="J2247" s="65" t="s">
        <v>11</v>
      </c>
      <c r="K2247" s="61" t="s">
        <v>541</v>
      </c>
      <c r="L2247" s="65" t="s">
        <v>542</v>
      </c>
      <c r="M2247" s="64" t="s">
        <v>12</v>
      </c>
    </row>
    <row r="2248" spans="1:14" s="1" customFormat="1" ht="39.950000000000003" customHeight="1" x14ac:dyDescent="0.25">
      <c r="A2248" s="23">
        <v>1420</v>
      </c>
      <c r="B2248" s="14" t="s">
        <v>548</v>
      </c>
      <c r="C2248" s="18" t="s">
        <v>944</v>
      </c>
      <c r="D2248" s="85" t="s">
        <v>1833</v>
      </c>
      <c r="E2248" s="16" t="s">
        <v>1098</v>
      </c>
      <c r="F2248" s="16" t="s">
        <v>14</v>
      </c>
      <c r="G2248" s="86">
        <v>22000</v>
      </c>
      <c r="H2248" s="88"/>
      <c r="I2248" s="69">
        <f t="shared" si="140"/>
        <v>631.4</v>
      </c>
      <c r="J2248" s="69">
        <f t="shared" si="138"/>
        <v>668.8</v>
      </c>
      <c r="K2248" s="88">
        <v>25</v>
      </c>
      <c r="L2248" s="69">
        <f t="shared" si="137"/>
        <v>1325.1999999999998</v>
      </c>
      <c r="M2248" s="79">
        <f t="shared" si="139"/>
        <v>20674.8</v>
      </c>
      <c r="N2248" s="39"/>
    </row>
    <row r="2249" spans="1:14" s="1" customFormat="1" ht="39.950000000000003" customHeight="1" x14ac:dyDescent="0.25">
      <c r="A2249" s="23">
        <v>1421</v>
      </c>
      <c r="B2249" s="14" t="s">
        <v>549</v>
      </c>
      <c r="C2249" s="18" t="s">
        <v>944</v>
      </c>
      <c r="D2249" s="85" t="s">
        <v>1833</v>
      </c>
      <c r="E2249" s="16" t="s">
        <v>1098</v>
      </c>
      <c r="F2249" s="16" t="s">
        <v>14</v>
      </c>
      <c r="G2249" s="86">
        <v>22000</v>
      </c>
      <c r="H2249" s="88"/>
      <c r="I2249" s="69">
        <f t="shared" si="140"/>
        <v>631.4</v>
      </c>
      <c r="J2249" s="69">
        <f t="shared" si="138"/>
        <v>668.8</v>
      </c>
      <c r="K2249" s="88">
        <v>25</v>
      </c>
      <c r="L2249" s="69">
        <f t="shared" si="137"/>
        <v>1325.1999999999998</v>
      </c>
      <c r="M2249" s="79">
        <f t="shared" si="139"/>
        <v>20674.8</v>
      </c>
      <c r="N2249" s="39"/>
    </row>
    <row r="2250" spans="1:14" s="1" customFormat="1" ht="39.950000000000003" customHeight="1" x14ac:dyDescent="0.25">
      <c r="A2250" s="23">
        <v>1422</v>
      </c>
      <c r="B2250" s="14" t="s">
        <v>550</v>
      </c>
      <c r="C2250" s="18" t="s">
        <v>944</v>
      </c>
      <c r="D2250" s="85" t="s">
        <v>1833</v>
      </c>
      <c r="E2250" s="16" t="s">
        <v>1098</v>
      </c>
      <c r="F2250" s="16" t="s">
        <v>14</v>
      </c>
      <c r="G2250" s="86">
        <v>22000</v>
      </c>
      <c r="H2250" s="88"/>
      <c r="I2250" s="69">
        <f t="shared" si="140"/>
        <v>631.4</v>
      </c>
      <c r="J2250" s="69">
        <f t="shared" si="138"/>
        <v>668.8</v>
      </c>
      <c r="K2250" s="88">
        <v>25</v>
      </c>
      <c r="L2250" s="69">
        <f t="shared" si="137"/>
        <v>1325.1999999999998</v>
      </c>
      <c r="M2250" s="79">
        <f t="shared" si="139"/>
        <v>20674.8</v>
      </c>
      <c r="N2250" s="39"/>
    </row>
    <row r="2251" spans="1:14" s="1" customFormat="1" ht="39.950000000000003" customHeight="1" x14ac:dyDescent="0.25">
      <c r="A2251" s="23">
        <v>1423</v>
      </c>
      <c r="B2251" s="14" t="s">
        <v>551</v>
      </c>
      <c r="C2251" s="18" t="s">
        <v>944</v>
      </c>
      <c r="D2251" s="85" t="s">
        <v>1833</v>
      </c>
      <c r="E2251" s="16" t="s">
        <v>1098</v>
      </c>
      <c r="F2251" s="16" t="s">
        <v>14</v>
      </c>
      <c r="G2251" s="86">
        <v>22000</v>
      </c>
      <c r="H2251" s="88"/>
      <c r="I2251" s="69">
        <f t="shared" si="140"/>
        <v>631.4</v>
      </c>
      <c r="J2251" s="69">
        <f t="shared" si="138"/>
        <v>668.8</v>
      </c>
      <c r="K2251" s="88">
        <v>25</v>
      </c>
      <c r="L2251" s="69">
        <f t="shared" si="137"/>
        <v>1325.1999999999998</v>
      </c>
      <c r="M2251" s="79">
        <f t="shared" si="139"/>
        <v>20674.8</v>
      </c>
      <c r="N2251" s="39"/>
    </row>
    <row r="2252" spans="1:14" s="1" customFormat="1" ht="39.950000000000003" customHeight="1" x14ac:dyDescent="0.25">
      <c r="A2252" s="23">
        <v>1424</v>
      </c>
      <c r="B2252" s="14" t="s">
        <v>552</v>
      </c>
      <c r="C2252" s="18" t="s">
        <v>944</v>
      </c>
      <c r="D2252" s="85" t="s">
        <v>1833</v>
      </c>
      <c r="E2252" s="16" t="s">
        <v>1098</v>
      </c>
      <c r="F2252" s="16" t="s">
        <v>14</v>
      </c>
      <c r="G2252" s="86">
        <v>22000</v>
      </c>
      <c r="H2252" s="88"/>
      <c r="I2252" s="69">
        <f t="shared" si="140"/>
        <v>631.4</v>
      </c>
      <c r="J2252" s="69">
        <f t="shared" si="138"/>
        <v>668.8</v>
      </c>
      <c r="K2252" s="88">
        <v>25</v>
      </c>
      <c r="L2252" s="69">
        <f t="shared" si="137"/>
        <v>1325.1999999999998</v>
      </c>
      <c r="M2252" s="79">
        <f t="shared" si="139"/>
        <v>20674.8</v>
      </c>
      <c r="N2252" s="39"/>
    </row>
    <row r="2253" spans="1:14" s="1" customFormat="1" ht="39.950000000000003" customHeight="1" x14ac:dyDescent="0.25">
      <c r="A2253" s="23">
        <v>1425</v>
      </c>
      <c r="B2253" s="14" t="s">
        <v>553</v>
      </c>
      <c r="C2253" s="18" t="s">
        <v>944</v>
      </c>
      <c r="D2253" s="85" t="s">
        <v>1833</v>
      </c>
      <c r="E2253" s="16" t="s">
        <v>1098</v>
      </c>
      <c r="F2253" s="16" t="s">
        <v>14</v>
      </c>
      <c r="G2253" s="86">
        <v>22000</v>
      </c>
      <c r="H2253" s="88"/>
      <c r="I2253" s="69">
        <f t="shared" si="140"/>
        <v>631.4</v>
      </c>
      <c r="J2253" s="69">
        <f t="shared" si="138"/>
        <v>668.8</v>
      </c>
      <c r="K2253" s="88">
        <v>25</v>
      </c>
      <c r="L2253" s="69">
        <f t="shared" si="137"/>
        <v>1325.1999999999998</v>
      </c>
      <c r="M2253" s="79">
        <f t="shared" si="139"/>
        <v>20674.8</v>
      </c>
      <c r="N2253" s="39"/>
    </row>
    <row r="2254" spans="1:14" s="1" customFormat="1" ht="39.950000000000003" customHeight="1" x14ac:dyDescent="0.25">
      <c r="A2254" s="23">
        <v>1426</v>
      </c>
      <c r="B2254" s="14" t="s">
        <v>554</v>
      </c>
      <c r="C2254" s="18" t="s">
        <v>944</v>
      </c>
      <c r="D2254" s="85" t="s">
        <v>1833</v>
      </c>
      <c r="E2254" s="16" t="s">
        <v>1098</v>
      </c>
      <c r="F2254" s="16" t="s">
        <v>14</v>
      </c>
      <c r="G2254" s="86">
        <v>22000</v>
      </c>
      <c r="H2254" s="88"/>
      <c r="I2254" s="69">
        <f t="shared" si="140"/>
        <v>631.4</v>
      </c>
      <c r="J2254" s="69">
        <f t="shared" si="138"/>
        <v>668.8</v>
      </c>
      <c r="K2254" s="88">
        <v>25</v>
      </c>
      <c r="L2254" s="69">
        <f t="shared" si="137"/>
        <v>1325.1999999999998</v>
      </c>
      <c r="M2254" s="79">
        <f t="shared" si="139"/>
        <v>20674.8</v>
      </c>
      <c r="N2254" s="39"/>
    </row>
    <row r="2255" spans="1:14" s="1" customFormat="1" ht="39.950000000000003" customHeight="1" x14ac:dyDescent="0.25">
      <c r="A2255" s="23">
        <v>1427</v>
      </c>
      <c r="B2255" s="14" t="s">
        <v>555</v>
      </c>
      <c r="C2255" s="18" t="s">
        <v>942</v>
      </c>
      <c r="D2255" s="85" t="s">
        <v>1833</v>
      </c>
      <c r="E2255" s="16" t="s">
        <v>1098</v>
      </c>
      <c r="F2255" s="16" t="s">
        <v>14</v>
      </c>
      <c r="G2255" s="86">
        <v>22000</v>
      </c>
      <c r="H2255" s="88"/>
      <c r="I2255" s="69">
        <f t="shared" si="140"/>
        <v>631.4</v>
      </c>
      <c r="J2255" s="69">
        <f t="shared" si="138"/>
        <v>668.8</v>
      </c>
      <c r="K2255" s="88">
        <v>25</v>
      </c>
      <c r="L2255" s="69">
        <f t="shared" si="137"/>
        <v>1325.1999999999998</v>
      </c>
      <c r="M2255" s="79">
        <f t="shared" si="139"/>
        <v>20674.8</v>
      </c>
      <c r="N2255" s="39"/>
    </row>
    <row r="2256" spans="1:14" s="1" customFormat="1" ht="39.950000000000003" customHeight="1" x14ac:dyDescent="0.25">
      <c r="A2256" s="23">
        <v>1428</v>
      </c>
      <c r="B2256" s="14" t="s">
        <v>556</v>
      </c>
      <c r="C2256" s="18" t="s">
        <v>944</v>
      </c>
      <c r="D2256" s="85" t="s">
        <v>1833</v>
      </c>
      <c r="E2256" s="16" t="s">
        <v>1098</v>
      </c>
      <c r="F2256" s="16" t="s">
        <v>14</v>
      </c>
      <c r="G2256" s="86">
        <v>22000</v>
      </c>
      <c r="H2256" s="88"/>
      <c r="I2256" s="69">
        <f t="shared" si="140"/>
        <v>631.4</v>
      </c>
      <c r="J2256" s="69">
        <f t="shared" si="138"/>
        <v>668.8</v>
      </c>
      <c r="K2256" s="88">
        <v>25</v>
      </c>
      <c r="L2256" s="69">
        <f t="shared" si="137"/>
        <v>1325.1999999999998</v>
      </c>
      <c r="M2256" s="79">
        <f t="shared" si="139"/>
        <v>20674.8</v>
      </c>
      <c r="N2256" s="39"/>
    </row>
    <row r="2257" spans="1:14" s="1" customFormat="1" ht="39.950000000000003" customHeight="1" x14ac:dyDescent="0.25">
      <c r="A2257" s="23">
        <v>1429</v>
      </c>
      <c r="B2257" s="14" t="s">
        <v>557</v>
      </c>
      <c r="C2257" s="18" t="s">
        <v>944</v>
      </c>
      <c r="D2257" s="85" t="s">
        <v>1833</v>
      </c>
      <c r="E2257" s="16" t="s">
        <v>1098</v>
      </c>
      <c r="F2257" s="16" t="s">
        <v>14</v>
      </c>
      <c r="G2257" s="86">
        <v>22000</v>
      </c>
      <c r="H2257" s="88"/>
      <c r="I2257" s="69">
        <f t="shared" si="140"/>
        <v>631.4</v>
      </c>
      <c r="J2257" s="69">
        <f t="shared" si="138"/>
        <v>668.8</v>
      </c>
      <c r="K2257" s="88">
        <v>25</v>
      </c>
      <c r="L2257" s="69">
        <f t="shared" si="137"/>
        <v>1325.1999999999998</v>
      </c>
      <c r="M2257" s="79">
        <f t="shared" si="139"/>
        <v>20674.8</v>
      </c>
      <c r="N2257" s="39"/>
    </row>
    <row r="2258" spans="1:14" s="1" customFormat="1" ht="39.950000000000003" customHeight="1" x14ac:dyDescent="0.25">
      <c r="A2258" s="23">
        <v>1430</v>
      </c>
      <c r="B2258" s="14" t="s">
        <v>558</v>
      </c>
      <c r="C2258" s="18" t="s">
        <v>944</v>
      </c>
      <c r="D2258" s="85" t="s">
        <v>1833</v>
      </c>
      <c r="E2258" s="16" t="s">
        <v>1098</v>
      </c>
      <c r="F2258" s="16" t="s">
        <v>14</v>
      </c>
      <c r="G2258" s="86">
        <v>22000</v>
      </c>
      <c r="H2258" s="88"/>
      <c r="I2258" s="69">
        <f t="shared" si="140"/>
        <v>631.4</v>
      </c>
      <c r="J2258" s="69">
        <f t="shared" si="138"/>
        <v>668.8</v>
      </c>
      <c r="K2258" s="88">
        <v>1215.1199999999999</v>
      </c>
      <c r="L2258" s="69">
        <f t="shared" si="137"/>
        <v>2515.3199999999997</v>
      </c>
      <c r="M2258" s="79">
        <f t="shared" si="139"/>
        <v>19484.68</v>
      </c>
      <c r="N2258" s="39"/>
    </row>
    <row r="2259" spans="1:14" s="1" customFormat="1" ht="39.950000000000003" customHeight="1" x14ac:dyDescent="0.25">
      <c r="A2259" s="23">
        <v>1431</v>
      </c>
      <c r="B2259" s="14" t="s">
        <v>559</v>
      </c>
      <c r="C2259" s="18" t="s">
        <v>942</v>
      </c>
      <c r="D2259" s="85" t="s">
        <v>1833</v>
      </c>
      <c r="E2259" s="16" t="s">
        <v>1098</v>
      </c>
      <c r="F2259" s="16" t="s">
        <v>14</v>
      </c>
      <c r="G2259" s="86">
        <v>22000</v>
      </c>
      <c r="H2259" s="88"/>
      <c r="I2259" s="69">
        <f t="shared" si="140"/>
        <v>631.4</v>
      </c>
      <c r="J2259" s="69">
        <f t="shared" si="138"/>
        <v>668.8</v>
      </c>
      <c r="K2259" s="88">
        <v>25</v>
      </c>
      <c r="L2259" s="69">
        <f t="shared" si="137"/>
        <v>1325.1999999999998</v>
      </c>
      <c r="M2259" s="79">
        <f t="shared" si="139"/>
        <v>20674.8</v>
      </c>
      <c r="N2259" s="39"/>
    </row>
    <row r="2260" spans="1:14" s="1" customFormat="1" ht="39.950000000000003" customHeight="1" x14ac:dyDescent="0.25">
      <c r="A2260" s="23">
        <v>1432</v>
      </c>
      <c r="B2260" s="14" t="s">
        <v>560</v>
      </c>
      <c r="C2260" s="18" t="s">
        <v>942</v>
      </c>
      <c r="D2260" s="85" t="s">
        <v>1833</v>
      </c>
      <c r="E2260" s="16" t="s">
        <v>1098</v>
      </c>
      <c r="F2260" s="16" t="s">
        <v>14</v>
      </c>
      <c r="G2260" s="86">
        <v>22000</v>
      </c>
      <c r="H2260" s="88"/>
      <c r="I2260" s="69">
        <f t="shared" si="140"/>
        <v>631.4</v>
      </c>
      <c r="J2260" s="69">
        <f t="shared" si="138"/>
        <v>668.8</v>
      </c>
      <c r="K2260" s="88">
        <v>25</v>
      </c>
      <c r="L2260" s="69">
        <f t="shared" si="137"/>
        <v>1325.1999999999998</v>
      </c>
      <c r="M2260" s="79">
        <f t="shared" si="139"/>
        <v>20674.8</v>
      </c>
      <c r="N2260" s="39"/>
    </row>
    <row r="2261" spans="1:14" s="1" customFormat="1" ht="39.950000000000003" customHeight="1" x14ac:dyDescent="0.25">
      <c r="A2261" s="23">
        <v>1433</v>
      </c>
      <c r="B2261" s="14" t="s">
        <v>561</v>
      </c>
      <c r="C2261" s="18" t="s">
        <v>944</v>
      </c>
      <c r="D2261" s="85" t="s">
        <v>1833</v>
      </c>
      <c r="E2261" s="16" t="s">
        <v>1098</v>
      </c>
      <c r="F2261" s="16" t="s">
        <v>14</v>
      </c>
      <c r="G2261" s="86">
        <v>22000</v>
      </c>
      <c r="H2261" s="88"/>
      <c r="I2261" s="69">
        <f t="shared" si="140"/>
        <v>631.4</v>
      </c>
      <c r="J2261" s="69">
        <f t="shared" si="138"/>
        <v>668.8</v>
      </c>
      <c r="K2261" s="88">
        <v>25</v>
      </c>
      <c r="L2261" s="69">
        <f t="shared" si="137"/>
        <v>1325.1999999999998</v>
      </c>
      <c r="M2261" s="79">
        <f t="shared" si="139"/>
        <v>20674.8</v>
      </c>
      <c r="N2261" s="39"/>
    </row>
    <row r="2262" spans="1:14" s="1" customFormat="1" ht="39.950000000000003" customHeight="1" x14ac:dyDescent="0.25">
      <c r="A2262" s="23">
        <v>1434</v>
      </c>
      <c r="B2262" s="14" t="s">
        <v>562</v>
      </c>
      <c r="C2262" s="18" t="s">
        <v>942</v>
      </c>
      <c r="D2262" s="85" t="s">
        <v>1833</v>
      </c>
      <c r="E2262" s="16" t="s">
        <v>1098</v>
      </c>
      <c r="F2262" s="5" t="s">
        <v>14</v>
      </c>
      <c r="G2262" s="86">
        <v>22000</v>
      </c>
      <c r="H2262" s="71"/>
      <c r="I2262" s="71">
        <f t="shared" ref="I2262:I2321" si="141">+G2262*2.87%</f>
        <v>631.4</v>
      </c>
      <c r="J2262" s="71">
        <f t="shared" si="138"/>
        <v>668.8</v>
      </c>
      <c r="K2262" s="72">
        <v>25</v>
      </c>
      <c r="L2262" s="69">
        <f t="shared" si="137"/>
        <v>1325.1999999999998</v>
      </c>
      <c r="M2262" s="73">
        <f t="shared" si="139"/>
        <v>20674.8</v>
      </c>
      <c r="N2262" s="39"/>
    </row>
    <row r="2263" spans="1:14" s="1" customFormat="1" ht="39.950000000000003" customHeight="1" x14ac:dyDescent="0.25">
      <c r="A2263" s="23">
        <v>1435</v>
      </c>
      <c r="B2263" s="14" t="s">
        <v>563</v>
      </c>
      <c r="C2263" s="18" t="s">
        <v>942</v>
      </c>
      <c r="D2263" s="85" t="s">
        <v>1833</v>
      </c>
      <c r="E2263" s="16" t="s">
        <v>1098</v>
      </c>
      <c r="F2263" s="5" t="s">
        <v>14</v>
      </c>
      <c r="G2263" s="86">
        <v>22000</v>
      </c>
      <c r="H2263" s="71"/>
      <c r="I2263" s="71">
        <f t="shared" si="141"/>
        <v>631.4</v>
      </c>
      <c r="J2263" s="71">
        <f t="shared" si="138"/>
        <v>668.8</v>
      </c>
      <c r="K2263" s="72">
        <v>351.7</v>
      </c>
      <c r="L2263" s="69">
        <f t="shared" si="137"/>
        <v>1651.8999999999999</v>
      </c>
      <c r="M2263" s="73">
        <f t="shared" si="139"/>
        <v>20348.099999999999</v>
      </c>
      <c r="N2263" s="39"/>
    </row>
    <row r="2264" spans="1:14" s="1" customFormat="1" ht="39.950000000000003" customHeight="1" x14ac:dyDescent="0.25">
      <c r="A2264" s="23">
        <v>1436</v>
      </c>
      <c r="B2264" s="14" t="s">
        <v>565</v>
      </c>
      <c r="C2264" s="18" t="s">
        <v>942</v>
      </c>
      <c r="D2264" s="85" t="s">
        <v>1833</v>
      </c>
      <c r="E2264" s="16" t="s">
        <v>1098</v>
      </c>
      <c r="F2264" s="5" t="s">
        <v>14</v>
      </c>
      <c r="G2264" s="86">
        <v>22000</v>
      </c>
      <c r="H2264" s="71"/>
      <c r="I2264" s="71">
        <f t="shared" si="141"/>
        <v>631.4</v>
      </c>
      <c r="J2264" s="71">
        <f t="shared" si="138"/>
        <v>668.8</v>
      </c>
      <c r="K2264" s="69">
        <v>1215.1199999999999</v>
      </c>
      <c r="L2264" s="69">
        <f t="shared" ref="L2264:L2310" si="142">+H2264+I2264+J2264+K2264</f>
        <v>2515.3199999999997</v>
      </c>
      <c r="M2264" s="73">
        <f t="shared" si="139"/>
        <v>19484.68</v>
      </c>
      <c r="N2264" s="39"/>
    </row>
    <row r="2265" spans="1:14" s="1" customFormat="1" ht="39.950000000000003" customHeight="1" x14ac:dyDescent="0.25">
      <c r="A2265" s="23">
        <v>1437</v>
      </c>
      <c r="B2265" s="14" t="s">
        <v>566</v>
      </c>
      <c r="C2265" s="18" t="s">
        <v>942</v>
      </c>
      <c r="D2265" s="85" t="s">
        <v>1833</v>
      </c>
      <c r="E2265" s="16" t="s">
        <v>1098</v>
      </c>
      <c r="F2265" s="5" t="s">
        <v>14</v>
      </c>
      <c r="G2265" s="86">
        <v>22000</v>
      </c>
      <c r="H2265" s="71"/>
      <c r="I2265" s="71">
        <f t="shared" si="141"/>
        <v>631.4</v>
      </c>
      <c r="J2265" s="71">
        <f t="shared" si="138"/>
        <v>668.8</v>
      </c>
      <c r="K2265" s="72">
        <v>1005.1</v>
      </c>
      <c r="L2265" s="69">
        <f t="shared" si="142"/>
        <v>2305.2999999999997</v>
      </c>
      <c r="M2265" s="73">
        <f t="shared" si="139"/>
        <v>19694.7</v>
      </c>
      <c r="N2265" s="39"/>
    </row>
    <row r="2266" spans="1:14" s="4" customFormat="1" ht="20.100000000000001" customHeight="1" x14ac:dyDescent="0.25">
      <c r="A2266" s="105" t="s">
        <v>0</v>
      </c>
      <c r="B2266" s="105"/>
      <c r="C2266" s="105"/>
      <c r="D2266" s="105"/>
      <c r="E2266" s="105"/>
      <c r="F2266" s="105"/>
      <c r="G2266" s="105"/>
      <c r="H2266" s="105"/>
      <c r="I2266" s="105"/>
      <c r="J2266" s="105"/>
      <c r="K2266" s="105"/>
      <c r="L2266" s="105"/>
      <c r="M2266" s="105"/>
    </row>
    <row r="2267" spans="1:14" s="4" customFormat="1" ht="20.100000000000001" customHeight="1" x14ac:dyDescent="0.25">
      <c r="A2267" s="105" t="s">
        <v>1</v>
      </c>
      <c r="B2267" s="105"/>
      <c r="C2267" s="105"/>
      <c r="D2267" s="105"/>
      <c r="E2267" s="105"/>
      <c r="F2267" s="105"/>
      <c r="G2267" s="105"/>
      <c r="H2267" s="105"/>
      <c r="I2267" s="105"/>
      <c r="J2267" s="105"/>
      <c r="K2267" s="105"/>
      <c r="L2267" s="105"/>
      <c r="M2267" s="105"/>
    </row>
    <row r="2268" spans="1:14" s="4" customFormat="1" ht="20.100000000000001" customHeight="1" x14ac:dyDescent="0.25">
      <c r="A2268" s="105" t="s">
        <v>2</v>
      </c>
      <c r="B2268" s="105"/>
      <c r="C2268" s="105"/>
      <c r="D2268" s="105"/>
      <c r="E2268" s="105"/>
      <c r="F2268" s="105"/>
      <c r="G2268" s="105"/>
      <c r="H2268" s="105"/>
      <c r="I2268" s="105"/>
      <c r="J2268" s="105"/>
      <c r="K2268" s="105"/>
      <c r="L2268" s="105"/>
      <c r="M2268" s="105"/>
    </row>
    <row r="2269" spans="1:14" s="4" customFormat="1" ht="20.100000000000001" customHeight="1" x14ac:dyDescent="0.25">
      <c r="A2269" s="22"/>
      <c r="B2269" s="34"/>
      <c r="C2269" s="15"/>
      <c r="D2269" s="32"/>
      <c r="E2269" s="32"/>
      <c r="F2269" s="13"/>
      <c r="G2269" s="9"/>
      <c r="H2269" s="10"/>
      <c r="I2269" s="10"/>
      <c r="J2269" s="9"/>
      <c r="K2269" s="10"/>
      <c r="L2269" s="9"/>
      <c r="M2269" s="10"/>
    </row>
    <row r="2270" spans="1:14" s="4" customFormat="1" ht="20.100000000000001" customHeight="1" x14ac:dyDescent="0.25">
      <c r="A2270" s="105" t="s">
        <v>3</v>
      </c>
      <c r="B2270" s="105"/>
      <c r="C2270" s="105"/>
      <c r="D2270" s="105"/>
      <c r="E2270" s="105"/>
      <c r="F2270" s="105"/>
      <c r="G2270" s="105"/>
      <c r="H2270" s="105"/>
      <c r="I2270" s="105"/>
      <c r="J2270" s="105"/>
      <c r="K2270" s="105"/>
      <c r="L2270" s="105"/>
      <c r="M2270" s="105"/>
    </row>
    <row r="2271" spans="1:14" s="4" customFormat="1" ht="20.100000000000001" customHeight="1" x14ac:dyDescent="0.25">
      <c r="A2271" s="105" t="s">
        <v>1849</v>
      </c>
      <c r="B2271" s="105"/>
      <c r="C2271" s="105"/>
      <c r="D2271" s="105"/>
      <c r="E2271" s="105"/>
      <c r="F2271" s="105"/>
      <c r="G2271" s="105"/>
      <c r="H2271" s="105"/>
      <c r="I2271" s="105"/>
      <c r="J2271" s="105"/>
      <c r="K2271" s="105"/>
      <c r="L2271" s="105"/>
      <c r="M2271" s="105"/>
    </row>
    <row r="2272" spans="1:14" s="4" customFormat="1" ht="20.100000000000001" customHeight="1" x14ac:dyDescent="0.25">
      <c r="A2272" s="22"/>
      <c r="B2272" s="34"/>
      <c r="C2272" s="15"/>
      <c r="D2272" s="32"/>
      <c r="E2272" s="32"/>
      <c r="F2272" s="13"/>
      <c r="G2272" s="9"/>
      <c r="H2272" s="10"/>
      <c r="I2272" s="10"/>
      <c r="J2272" s="9"/>
      <c r="K2272" s="10"/>
      <c r="L2272" s="9"/>
      <c r="M2272" s="10"/>
    </row>
    <row r="2273" spans="1:14" s="4" customFormat="1" ht="20.100000000000001" customHeight="1" x14ac:dyDescent="0.25">
      <c r="A2273" s="106" t="s">
        <v>1850</v>
      </c>
      <c r="B2273" s="106"/>
      <c r="C2273" s="106"/>
      <c r="D2273" s="106"/>
      <c r="E2273" s="106"/>
      <c r="F2273" s="106"/>
      <c r="G2273" s="106"/>
      <c r="H2273" s="106"/>
      <c r="I2273" s="106"/>
      <c r="J2273" s="106"/>
      <c r="K2273" s="106"/>
      <c r="L2273" s="106"/>
      <c r="M2273" s="106"/>
    </row>
    <row r="2274" spans="1:14" s="1" customFormat="1" ht="20.100000000000001" customHeight="1" thickBot="1" x14ac:dyDescent="0.3">
      <c r="A2274" s="22"/>
      <c r="B2274" s="34"/>
      <c r="C2274" s="15"/>
      <c r="D2274" s="32"/>
      <c r="E2274" s="32"/>
      <c r="F2274" s="13"/>
      <c r="G2274" s="9"/>
      <c r="H2274" s="10"/>
      <c r="I2274" s="10"/>
      <c r="J2274" s="9"/>
      <c r="K2274" s="10"/>
      <c r="L2274" s="9"/>
      <c r="M2274" s="10"/>
    </row>
    <row r="2275" spans="1:14" s="1" customFormat="1" ht="30" customHeight="1" x14ac:dyDescent="0.25">
      <c r="A2275" s="81" t="s">
        <v>508</v>
      </c>
      <c r="B2275" s="61" t="s">
        <v>4</v>
      </c>
      <c r="C2275" s="62" t="s">
        <v>943</v>
      </c>
      <c r="D2275" s="63" t="s">
        <v>5</v>
      </c>
      <c r="E2275" s="61" t="s">
        <v>6</v>
      </c>
      <c r="F2275" s="62" t="s">
        <v>7</v>
      </c>
      <c r="G2275" s="61" t="s">
        <v>8</v>
      </c>
      <c r="H2275" s="64" t="s">
        <v>10</v>
      </c>
      <c r="I2275" s="64" t="s">
        <v>9</v>
      </c>
      <c r="J2275" s="65" t="s">
        <v>11</v>
      </c>
      <c r="K2275" s="61" t="s">
        <v>541</v>
      </c>
      <c r="L2275" s="65" t="s">
        <v>542</v>
      </c>
      <c r="M2275" s="64" t="s">
        <v>12</v>
      </c>
    </row>
    <row r="2276" spans="1:14" s="1" customFormat="1" ht="39.950000000000003" customHeight="1" x14ac:dyDescent="0.25">
      <c r="A2276" s="23">
        <v>1438</v>
      </c>
      <c r="B2276" s="14" t="s">
        <v>567</v>
      </c>
      <c r="C2276" s="18" t="s">
        <v>944</v>
      </c>
      <c r="D2276" s="85" t="s">
        <v>1833</v>
      </c>
      <c r="E2276" s="16" t="s">
        <v>1098</v>
      </c>
      <c r="F2276" s="5" t="s">
        <v>14</v>
      </c>
      <c r="G2276" s="86">
        <v>22000</v>
      </c>
      <c r="H2276" s="71"/>
      <c r="I2276" s="71">
        <f t="shared" si="141"/>
        <v>631.4</v>
      </c>
      <c r="J2276" s="71">
        <f t="shared" si="138"/>
        <v>668.8</v>
      </c>
      <c r="K2276" s="72">
        <v>25</v>
      </c>
      <c r="L2276" s="69">
        <f t="shared" si="142"/>
        <v>1325.1999999999998</v>
      </c>
      <c r="M2276" s="73">
        <f t="shared" si="139"/>
        <v>20674.8</v>
      </c>
      <c r="N2276" s="39"/>
    </row>
    <row r="2277" spans="1:14" s="1" customFormat="1" ht="39.950000000000003" customHeight="1" x14ac:dyDescent="0.25">
      <c r="A2277" s="23">
        <v>1439</v>
      </c>
      <c r="B2277" s="74" t="s">
        <v>515</v>
      </c>
      <c r="C2277" s="19" t="s">
        <v>944</v>
      </c>
      <c r="D2277" s="85" t="s">
        <v>1833</v>
      </c>
      <c r="E2277" s="16" t="s">
        <v>1098</v>
      </c>
      <c r="F2277" s="87" t="s">
        <v>14</v>
      </c>
      <c r="G2277" s="79">
        <v>14356.65</v>
      </c>
      <c r="H2277" s="69"/>
      <c r="I2277" s="69">
        <f t="shared" si="141"/>
        <v>412.03585499999997</v>
      </c>
      <c r="J2277" s="69">
        <f t="shared" si="138"/>
        <v>436.44216</v>
      </c>
      <c r="K2277" s="69">
        <v>2738.93</v>
      </c>
      <c r="L2277" s="69">
        <f t="shared" si="142"/>
        <v>3587.408015</v>
      </c>
      <c r="M2277" s="68">
        <f t="shared" si="139"/>
        <v>10769.241985000001</v>
      </c>
      <c r="N2277" s="39"/>
    </row>
    <row r="2278" spans="1:14" s="1" customFormat="1" ht="39.950000000000003" customHeight="1" x14ac:dyDescent="0.25">
      <c r="A2278" s="23">
        <v>1440</v>
      </c>
      <c r="B2278" s="14" t="s">
        <v>518</v>
      </c>
      <c r="C2278" s="18" t="s">
        <v>942</v>
      </c>
      <c r="D2278" s="85" t="s">
        <v>1833</v>
      </c>
      <c r="E2278" s="16" t="s">
        <v>1098</v>
      </c>
      <c r="F2278" s="5" t="s">
        <v>14</v>
      </c>
      <c r="G2278" s="79">
        <v>14356.65</v>
      </c>
      <c r="H2278" s="69"/>
      <c r="I2278" s="69">
        <f t="shared" si="141"/>
        <v>412.03585499999997</v>
      </c>
      <c r="J2278" s="69">
        <f t="shared" si="138"/>
        <v>436.44216</v>
      </c>
      <c r="K2278" s="69">
        <v>25</v>
      </c>
      <c r="L2278" s="69">
        <f t="shared" si="142"/>
        <v>873.47801499999991</v>
      </c>
      <c r="M2278" s="68">
        <f t="shared" si="139"/>
        <v>13483.171984999999</v>
      </c>
      <c r="N2278" s="39"/>
    </row>
    <row r="2279" spans="1:14" s="1" customFormat="1" ht="39.950000000000003" customHeight="1" x14ac:dyDescent="0.25">
      <c r="A2279" s="23">
        <v>1441</v>
      </c>
      <c r="B2279" s="74" t="s">
        <v>520</v>
      </c>
      <c r="C2279" s="19" t="s">
        <v>942</v>
      </c>
      <c r="D2279" s="85" t="s">
        <v>1833</v>
      </c>
      <c r="E2279" s="16" t="s">
        <v>1098</v>
      </c>
      <c r="F2279" s="5" t="s">
        <v>14</v>
      </c>
      <c r="G2279" s="79">
        <v>22000</v>
      </c>
      <c r="H2279" s="69"/>
      <c r="I2279" s="69">
        <f t="shared" si="141"/>
        <v>631.4</v>
      </c>
      <c r="J2279" s="69">
        <f t="shared" si="138"/>
        <v>668.8</v>
      </c>
      <c r="K2279" s="69">
        <v>25</v>
      </c>
      <c r="L2279" s="69">
        <f t="shared" si="142"/>
        <v>1325.1999999999998</v>
      </c>
      <c r="M2279" s="68">
        <f t="shared" si="139"/>
        <v>20674.8</v>
      </c>
      <c r="N2279" s="39"/>
    </row>
    <row r="2280" spans="1:14" s="1" customFormat="1" ht="39.950000000000003" customHeight="1" x14ac:dyDescent="0.25">
      <c r="A2280" s="23">
        <v>1442</v>
      </c>
      <c r="B2280" s="74" t="s">
        <v>522</v>
      </c>
      <c r="C2280" s="19" t="s">
        <v>942</v>
      </c>
      <c r="D2280" s="85" t="s">
        <v>1833</v>
      </c>
      <c r="E2280" s="16" t="s">
        <v>1098</v>
      </c>
      <c r="F2280" s="5" t="s">
        <v>14</v>
      </c>
      <c r="G2280" s="79">
        <v>22000</v>
      </c>
      <c r="H2280" s="69"/>
      <c r="I2280" s="69">
        <f t="shared" si="141"/>
        <v>631.4</v>
      </c>
      <c r="J2280" s="69">
        <f t="shared" si="138"/>
        <v>668.8</v>
      </c>
      <c r="K2280" s="69">
        <v>25</v>
      </c>
      <c r="L2280" s="69">
        <f t="shared" si="142"/>
        <v>1325.1999999999998</v>
      </c>
      <c r="M2280" s="68">
        <f t="shared" si="139"/>
        <v>20674.8</v>
      </c>
      <c r="N2280" s="39"/>
    </row>
    <row r="2281" spans="1:14" s="1" customFormat="1" ht="39.950000000000003" customHeight="1" x14ac:dyDescent="0.25">
      <c r="A2281" s="23">
        <v>1443</v>
      </c>
      <c r="B2281" s="74" t="s">
        <v>523</v>
      </c>
      <c r="C2281" s="19" t="s">
        <v>942</v>
      </c>
      <c r="D2281" s="85" t="s">
        <v>1833</v>
      </c>
      <c r="E2281" s="16" t="s">
        <v>1098</v>
      </c>
      <c r="F2281" s="5" t="s">
        <v>14</v>
      </c>
      <c r="G2281" s="79">
        <v>10000</v>
      </c>
      <c r="H2281" s="69"/>
      <c r="I2281" s="69">
        <f t="shared" si="141"/>
        <v>287</v>
      </c>
      <c r="J2281" s="69">
        <f t="shared" si="138"/>
        <v>304</v>
      </c>
      <c r="K2281" s="69">
        <v>25</v>
      </c>
      <c r="L2281" s="69">
        <f t="shared" si="142"/>
        <v>616</v>
      </c>
      <c r="M2281" s="68">
        <f t="shared" si="139"/>
        <v>9384</v>
      </c>
      <c r="N2281" s="39"/>
    </row>
    <row r="2282" spans="1:14" s="1" customFormat="1" ht="39.950000000000003" customHeight="1" x14ac:dyDescent="0.25">
      <c r="A2282" s="23">
        <v>1444</v>
      </c>
      <c r="B2282" s="14" t="s">
        <v>574</v>
      </c>
      <c r="C2282" s="18" t="s">
        <v>942</v>
      </c>
      <c r="D2282" s="85" t="s">
        <v>1833</v>
      </c>
      <c r="E2282" s="16" t="s">
        <v>1098</v>
      </c>
      <c r="F2282" s="5" t="s">
        <v>17</v>
      </c>
      <c r="G2282" s="68">
        <v>22000</v>
      </c>
      <c r="H2282" s="69"/>
      <c r="I2282" s="69">
        <f t="shared" si="141"/>
        <v>631.4</v>
      </c>
      <c r="J2282" s="69">
        <f t="shared" si="138"/>
        <v>668.8</v>
      </c>
      <c r="K2282" s="69">
        <v>1215.1199999999999</v>
      </c>
      <c r="L2282" s="69">
        <f t="shared" si="142"/>
        <v>2515.3199999999997</v>
      </c>
      <c r="M2282" s="68">
        <f t="shared" si="139"/>
        <v>19484.68</v>
      </c>
      <c r="N2282" s="39"/>
    </row>
    <row r="2283" spans="1:14" s="1" customFormat="1" ht="39.950000000000003" customHeight="1" x14ac:dyDescent="0.25">
      <c r="A2283" s="23">
        <v>1445</v>
      </c>
      <c r="B2283" s="14" t="s">
        <v>575</v>
      </c>
      <c r="C2283" s="18" t="s">
        <v>942</v>
      </c>
      <c r="D2283" s="85" t="s">
        <v>1833</v>
      </c>
      <c r="E2283" s="16" t="s">
        <v>1098</v>
      </c>
      <c r="F2283" s="5" t="s">
        <v>14</v>
      </c>
      <c r="G2283" s="68">
        <v>22000</v>
      </c>
      <c r="H2283" s="69"/>
      <c r="I2283" s="69">
        <f t="shared" si="141"/>
        <v>631.4</v>
      </c>
      <c r="J2283" s="69">
        <f t="shared" si="138"/>
        <v>668.8</v>
      </c>
      <c r="K2283" s="69">
        <v>25</v>
      </c>
      <c r="L2283" s="69">
        <f t="shared" si="142"/>
        <v>1325.1999999999998</v>
      </c>
      <c r="M2283" s="68">
        <f t="shared" si="139"/>
        <v>20674.8</v>
      </c>
      <c r="N2283" s="39"/>
    </row>
    <row r="2284" spans="1:14" s="1" customFormat="1" ht="39.950000000000003" customHeight="1" x14ac:dyDescent="0.25">
      <c r="A2284" s="23">
        <v>1446</v>
      </c>
      <c r="B2284" s="14" t="s">
        <v>576</v>
      </c>
      <c r="C2284" s="18" t="s">
        <v>944</v>
      </c>
      <c r="D2284" s="85" t="s">
        <v>1833</v>
      </c>
      <c r="E2284" s="16" t="s">
        <v>1098</v>
      </c>
      <c r="F2284" s="5" t="s">
        <v>14</v>
      </c>
      <c r="G2284" s="68">
        <v>22000</v>
      </c>
      <c r="H2284" s="69"/>
      <c r="I2284" s="69">
        <f t="shared" si="141"/>
        <v>631.4</v>
      </c>
      <c r="J2284" s="69">
        <f t="shared" si="138"/>
        <v>668.8</v>
      </c>
      <c r="K2284" s="69">
        <v>25</v>
      </c>
      <c r="L2284" s="69">
        <f t="shared" si="142"/>
        <v>1325.1999999999998</v>
      </c>
      <c r="M2284" s="68">
        <f t="shared" si="139"/>
        <v>20674.8</v>
      </c>
      <c r="N2284" s="39"/>
    </row>
    <row r="2285" spans="1:14" s="1" customFormat="1" ht="39.950000000000003" customHeight="1" x14ac:dyDescent="0.25">
      <c r="A2285" s="23">
        <v>1447</v>
      </c>
      <c r="B2285" s="14" t="s">
        <v>577</v>
      </c>
      <c r="C2285" s="18" t="s">
        <v>942</v>
      </c>
      <c r="D2285" s="85" t="s">
        <v>1833</v>
      </c>
      <c r="E2285" s="16" t="s">
        <v>1098</v>
      </c>
      <c r="F2285" s="5" t="s">
        <v>14</v>
      </c>
      <c r="G2285" s="68">
        <v>22000</v>
      </c>
      <c r="H2285" s="69"/>
      <c r="I2285" s="69">
        <f t="shared" si="141"/>
        <v>631.4</v>
      </c>
      <c r="J2285" s="69">
        <f t="shared" si="138"/>
        <v>668.8</v>
      </c>
      <c r="K2285" s="69">
        <v>25</v>
      </c>
      <c r="L2285" s="69">
        <f t="shared" si="142"/>
        <v>1325.1999999999998</v>
      </c>
      <c r="M2285" s="68">
        <f t="shared" si="139"/>
        <v>20674.8</v>
      </c>
      <c r="N2285" s="39"/>
    </row>
    <row r="2286" spans="1:14" s="1" customFormat="1" ht="39.950000000000003" customHeight="1" x14ac:dyDescent="0.25">
      <c r="A2286" s="23">
        <v>1448</v>
      </c>
      <c r="B2286" s="14" t="s">
        <v>578</v>
      </c>
      <c r="C2286" s="18" t="s">
        <v>944</v>
      </c>
      <c r="D2286" s="85" t="s">
        <v>1833</v>
      </c>
      <c r="E2286" s="16" t="s">
        <v>1098</v>
      </c>
      <c r="F2286" s="5" t="s">
        <v>14</v>
      </c>
      <c r="G2286" s="68">
        <v>22000</v>
      </c>
      <c r="H2286" s="69"/>
      <c r="I2286" s="69">
        <f t="shared" si="141"/>
        <v>631.4</v>
      </c>
      <c r="J2286" s="69">
        <f t="shared" si="138"/>
        <v>668.8</v>
      </c>
      <c r="K2286" s="69">
        <v>25</v>
      </c>
      <c r="L2286" s="69">
        <f t="shared" si="142"/>
        <v>1325.1999999999998</v>
      </c>
      <c r="M2286" s="68">
        <f t="shared" si="139"/>
        <v>20674.8</v>
      </c>
      <c r="N2286" s="39"/>
    </row>
    <row r="2287" spans="1:14" s="1" customFormat="1" ht="39.950000000000003" customHeight="1" x14ac:dyDescent="0.25">
      <c r="A2287" s="23">
        <v>1449</v>
      </c>
      <c r="B2287" s="14" t="s">
        <v>579</v>
      </c>
      <c r="C2287" s="18" t="s">
        <v>944</v>
      </c>
      <c r="D2287" s="85" t="s">
        <v>1833</v>
      </c>
      <c r="E2287" s="16" t="s">
        <v>1098</v>
      </c>
      <c r="F2287" s="5" t="s">
        <v>14</v>
      </c>
      <c r="G2287" s="68">
        <v>22000</v>
      </c>
      <c r="H2287" s="69"/>
      <c r="I2287" s="69">
        <f t="shared" si="141"/>
        <v>631.4</v>
      </c>
      <c r="J2287" s="69">
        <f t="shared" si="138"/>
        <v>668.8</v>
      </c>
      <c r="K2287" s="69">
        <v>25</v>
      </c>
      <c r="L2287" s="69">
        <f t="shared" si="142"/>
        <v>1325.1999999999998</v>
      </c>
      <c r="M2287" s="68">
        <f t="shared" si="139"/>
        <v>20674.8</v>
      </c>
      <c r="N2287" s="39"/>
    </row>
    <row r="2288" spans="1:14" s="1" customFormat="1" ht="39.950000000000003" customHeight="1" x14ac:dyDescent="0.25">
      <c r="A2288" s="23">
        <v>1450</v>
      </c>
      <c r="B2288" s="14" t="s">
        <v>580</v>
      </c>
      <c r="C2288" s="18" t="s">
        <v>944</v>
      </c>
      <c r="D2288" s="85" t="s">
        <v>1833</v>
      </c>
      <c r="E2288" s="16" t="s">
        <v>1098</v>
      </c>
      <c r="F2288" s="5" t="s">
        <v>14</v>
      </c>
      <c r="G2288" s="68">
        <v>22000</v>
      </c>
      <c r="H2288" s="69"/>
      <c r="I2288" s="69">
        <f t="shared" si="141"/>
        <v>631.4</v>
      </c>
      <c r="J2288" s="69">
        <f t="shared" si="138"/>
        <v>668.8</v>
      </c>
      <c r="K2288" s="69">
        <v>25</v>
      </c>
      <c r="L2288" s="69">
        <f t="shared" si="142"/>
        <v>1325.1999999999998</v>
      </c>
      <c r="M2288" s="68">
        <f t="shared" si="139"/>
        <v>20674.8</v>
      </c>
      <c r="N2288" s="39"/>
    </row>
    <row r="2289" spans="1:14" s="1" customFormat="1" ht="39.950000000000003" customHeight="1" x14ac:dyDescent="0.25">
      <c r="A2289" s="23">
        <v>1451</v>
      </c>
      <c r="B2289" s="14" t="s">
        <v>581</v>
      </c>
      <c r="C2289" s="18" t="s">
        <v>944</v>
      </c>
      <c r="D2289" s="85" t="s">
        <v>1833</v>
      </c>
      <c r="E2289" s="16" t="s">
        <v>1098</v>
      </c>
      <c r="F2289" s="5" t="s">
        <v>14</v>
      </c>
      <c r="G2289" s="68">
        <v>22000</v>
      </c>
      <c r="H2289" s="69"/>
      <c r="I2289" s="69">
        <f t="shared" si="141"/>
        <v>631.4</v>
      </c>
      <c r="J2289" s="69">
        <f t="shared" si="138"/>
        <v>668.8</v>
      </c>
      <c r="K2289" s="69">
        <v>25</v>
      </c>
      <c r="L2289" s="69">
        <f t="shared" si="142"/>
        <v>1325.1999999999998</v>
      </c>
      <c r="M2289" s="68">
        <f t="shared" si="139"/>
        <v>20674.8</v>
      </c>
      <c r="N2289" s="39"/>
    </row>
    <row r="2290" spans="1:14" s="1" customFormat="1" ht="39.950000000000003" customHeight="1" x14ac:dyDescent="0.25">
      <c r="A2290" s="23">
        <v>1452</v>
      </c>
      <c r="B2290" s="14" t="s">
        <v>582</v>
      </c>
      <c r="C2290" s="18" t="s">
        <v>944</v>
      </c>
      <c r="D2290" s="85" t="s">
        <v>1833</v>
      </c>
      <c r="E2290" s="16" t="s">
        <v>1098</v>
      </c>
      <c r="F2290" s="5" t="s">
        <v>14</v>
      </c>
      <c r="G2290" s="68">
        <v>22000</v>
      </c>
      <c r="H2290" s="69"/>
      <c r="I2290" s="69">
        <f t="shared" si="141"/>
        <v>631.4</v>
      </c>
      <c r="J2290" s="69">
        <f t="shared" si="138"/>
        <v>668.8</v>
      </c>
      <c r="K2290" s="69">
        <v>25</v>
      </c>
      <c r="L2290" s="69">
        <f t="shared" si="142"/>
        <v>1325.1999999999998</v>
      </c>
      <c r="M2290" s="68">
        <f t="shared" si="139"/>
        <v>20674.8</v>
      </c>
      <c r="N2290" s="39"/>
    </row>
    <row r="2291" spans="1:14" s="1" customFormat="1" ht="39.950000000000003" customHeight="1" x14ac:dyDescent="0.25">
      <c r="A2291" s="23">
        <v>1453</v>
      </c>
      <c r="B2291" s="14" t="s">
        <v>583</v>
      </c>
      <c r="C2291" s="18" t="s">
        <v>944</v>
      </c>
      <c r="D2291" s="85" t="s">
        <v>1833</v>
      </c>
      <c r="E2291" s="16" t="s">
        <v>1098</v>
      </c>
      <c r="F2291" s="5" t="s">
        <v>14</v>
      </c>
      <c r="G2291" s="68">
        <v>22000</v>
      </c>
      <c r="H2291" s="69"/>
      <c r="I2291" s="69">
        <f t="shared" si="141"/>
        <v>631.4</v>
      </c>
      <c r="J2291" s="69">
        <f t="shared" si="138"/>
        <v>668.8</v>
      </c>
      <c r="K2291" s="69">
        <v>25</v>
      </c>
      <c r="L2291" s="69">
        <f t="shared" si="142"/>
        <v>1325.1999999999998</v>
      </c>
      <c r="M2291" s="68">
        <f t="shared" si="139"/>
        <v>20674.8</v>
      </c>
      <c r="N2291" s="39"/>
    </row>
    <row r="2292" spans="1:14" s="1" customFormat="1" ht="39.950000000000003" customHeight="1" x14ac:dyDescent="0.25">
      <c r="A2292" s="23">
        <v>1454</v>
      </c>
      <c r="B2292" s="14" t="s">
        <v>584</v>
      </c>
      <c r="C2292" s="18" t="s">
        <v>944</v>
      </c>
      <c r="D2292" s="85" t="s">
        <v>1833</v>
      </c>
      <c r="E2292" s="16" t="s">
        <v>1098</v>
      </c>
      <c r="F2292" s="5" t="s">
        <v>14</v>
      </c>
      <c r="G2292" s="68">
        <v>22000</v>
      </c>
      <c r="H2292" s="69"/>
      <c r="I2292" s="69">
        <f t="shared" si="141"/>
        <v>631.4</v>
      </c>
      <c r="J2292" s="69">
        <f t="shared" si="138"/>
        <v>668.8</v>
      </c>
      <c r="K2292" s="69">
        <v>25</v>
      </c>
      <c r="L2292" s="69">
        <f t="shared" si="142"/>
        <v>1325.1999999999998</v>
      </c>
      <c r="M2292" s="68">
        <f t="shared" si="139"/>
        <v>20674.8</v>
      </c>
      <c r="N2292" s="39"/>
    </row>
    <row r="2293" spans="1:14" s="1" customFormat="1" ht="39.950000000000003" customHeight="1" x14ac:dyDescent="0.25">
      <c r="A2293" s="23">
        <v>1455</v>
      </c>
      <c r="B2293" s="14" t="s">
        <v>585</v>
      </c>
      <c r="C2293" s="18" t="s">
        <v>944</v>
      </c>
      <c r="D2293" s="85" t="s">
        <v>1833</v>
      </c>
      <c r="E2293" s="16" t="s">
        <v>1098</v>
      </c>
      <c r="F2293" s="5" t="s">
        <v>14</v>
      </c>
      <c r="G2293" s="68">
        <v>22000</v>
      </c>
      <c r="H2293" s="69"/>
      <c r="I2293" s="69">
        <f t="shared" si="141"/>
        <v>631.4</v>
      </c>
      <c r="J2293" s="69">
        <f t="shared" si="138"/>
        <v>668.8</v>
      </c>
      <c r="K2293" s="69">
        <v>25</v>
      </c>
      <c r="L2293" s="69">
        <f t="shared" si="142"/>
        <v>1325.1999999999998</v>
      </c>
      <c r="M2293" s="68">
        <f t="shared" si="139"/>
        <v>20674.8</v>
      </c>
      <c r="N2293" s="39"/>
    </row>
    <row r="2294" spans="1:14" s="4" customFormat="1" ht="20.100000000000001" customHeight="1" x14ac:dyDescent="0.25">
      <c r="A2294" s="105" t="s">
        <v>0</v>
      </c>
      <c r="B2294" s="105"/>
      <c r="C2294" s="105"/>
      <c r="D2294" s="105"/>
      <c r="E2294" s="105"/>
      <c r="F2294" s="105"/>
      <c r="G2294" s="105"/>
      <c r="H2294" s="105"/>
      <c r="I2294" s="105"/>
      <c r="J2294" s="105"/>
      <c r="K2294" s="105"/>
      <c r="L2294" s="105"/>
      <c r="M2294" s="105"/>
    </row>
    <row r="2295" spans="1:14" s="4" customFormat="1" ht="20.100000000000001" customHeight="1" x14ac:dyDescent="0.25">
      <c r="A2295" s="105" t="s">
        <v>1</v>
      </c>
      <c r="B2295" s="105"/>
      <c r="C2295" s="105"/>
      <c r="D2295" s="105"/>
      <c r="E2295" s="105"/>
      <c r="F2295" s="105"/>
      <c r="G2295" s="105"/>
      <c r="H2295" s="105"/>
      <c r="I2295" s="105"/>
      <c r="J2295" s="105"/>
      <c r="K2295" s="105"/>
      <c r="L2295" s="105"/>
      <c r="M2295" s="105"/>
    </row>
    <row r="2296" spans="1:14" s="4" customFormat="1" ht="20.100000000000001" customHeight="1" x14ac:dyDescent="0.25">
      <c r="A2296" s="105" t="s">
        <v>2</v>
      </c>
      <c r="B2296" s="105"/>
      <c r="C2296" s="105"/>
      <c r="D2296" s="105"/>
      <c r="E2296" s="105"/>
      <c r="F2296" s="105"/>
      <c r="G2296" s="105"/>
      <c r="H2296" s="105"/>
      <c r="I2296" s="105"/>
      <c r="J2296" s="105"/>
      <c r="K2296" s="105"/>
      <c r="L2296" s="105"/>
      <c r="M2296" s="105"/>
    </row>
    <row r="2297" spans="1:14" s="4" customFormat="1" ht="20.100000000000001" customHeight="1" x14ac:dyDescent="0.25">
      <c r="A2297" s="22"/>
      <c r="B2297" s="34"/>
      <c r="C2297" s="15"/>
      <c r="D2297" s="32"/>
      <c r="E2297" s="32"/>
      <c r="F2297" s="13"/>
      <c r="G2297" s="9"/>
      <c r="H2297" s="10"/>
      <c r="I2297" s="10"/>
      <c r="J2297" s="9"/>
      <c r="K2297" s="10"/>
      <c r="L2297" s="9"/>
      <c r="M2297" s="10"/>
    </row>
    <row r="2298" spans="1:14" s="4" customFormat="1" ht="20.100000000000001" customHeight="1" x14ac:dyDescent="0.25">
      <c r="A2298" s="105" t="s">
        <v>3</v>
      </c>
      <c r="B2298" s="105"/>
      <c r="C2298" s="105"/>
      <c r="D2298" s="105"/>
      <c r="E2298" s="105"/>
      <c r="F2298" s="105"/>
      <c r="G2298" s="105"/>
      <c r="H2298" s="105"/>
      <c r="I2298" s="105"/>
      <c r="J2298" s="105"/>
      <c r="K2298" s="105"/>
      <c r="L2298" s="105"/>
      <c r="M2298" s="105"/>
    </row>
    <row r="2299" spans="1:14" s="4" customFormat="1" ht="20.100000000000001" customHeight="1" x14ac:dyDescent="0.25">
      <c r="A2299" s="105" t="s">
        <v>1849</v>
      </c>
      <c r="B2299" s="105"/>
      <c r="C2299" s="105"/>
      <c r="D2299" s="105"/>
      <c r="E2299" s="105"/>
      <c r="F2299" s="105"/>
      <c r="G2299" s="105"/>
      <c r="H2299" s="105"/>
      <c r="I2299" s="105"/>
      <c r="J2299" s="105"/>
      <c r="K2299" s="105"/>
      <c r="L2299" s="105"/>
      <c r="M2299" s="105"/>
    </row>
    <row r="2300" spans="1:14" s="4" customFormat="1" ht="20.100000000000001" customHeight="1" x14ac:dyDescent="0.25">
      <c r="A2300" s="22"/>
      <c r="B2300" s="34"/>
      <c r="C2300" s="15"/>
      <c r="D2300" s="32"/>
      <c r="E2300" s="32"/>
      <c r="F2300" s="13"/>
      <c r="G2300" s="9"/>
      <c r="H2300" s="10"/>
      <c r="I2300" s="10"/>
      <c r="J2300" s="9"/>
      <c r="K2300" s="10"/>
      <c r="L2300" s="9"/>
      <c r="M2300" s="10"/>
    </row>
    <row r="2301" spans="1:14" s="4" customFormat="1" ht="20.100000000000001" customHeight="1" x14ac:dyDescent="0.25">
      <c r="A2301" s="106" t="s">
        <v>1850</v>
      </c>
      <c r="B2301" s="106"/>
      <c r="C2301" s="106"/>
      <c r="D2301" s="106"/>
      <c r="E2301" s="106"/>
      <c r="F2301" s="106"/>
      <c r="G2301" s="106"/>
      <c r="H2301" s="106"/>
      <c r="I2301" s="106"/>
      <c r="J2301" s="106"/>
      <c r="K2301" s="106"/>
      <c r="L2301" s="106"/>
      <c r="M2301" s="106"/>
    </row>
    <row r="2302" spans="1:14" s="1" customFormat="1" ht="20.100000000000001" customHeight="1" thickBot="1" x14ac:dyDescent="0.3">
      <c r="A2302" s="22"/>
      <c r="B2302" s="34"/>
      <c r="C2302" s="15"/>
      <c r="D2302" s="32"/>
      <c r="E2302" s="32"/>
      <c r="F2302" s="13"/>
      <c r="G2302" s="9"/>
      <c r="H2302" s="10"/>
      <c r="I2302" s="10"/>
      <c r="J2302" s="9"/>
      <c r="K2302" s="10"/>
      <c r="L2302" s="9"/>
      <c r="M2302" s="10"/>
    </row>
    <row r="2303" spans="1:14" s="1" customFormat="1" ht="30" customHeight="1" x14ac:dyDescent="0.25">
      <c r="A2303" s="81" t="s">
        <v>508</v>
      </c>
      <c r="B2303" s="61" t="s">
        <v>4</v>
      </c>
      <c r="C2303" s="62" t="s">
        <v>943</v>
      </c>
      <c r="D2303" s="63" t="s">
        <v>5</v>
      </c>
      <c r="E2303" s="61" t="s">
        <v>6</v>
      </c>
      <c r="F2303" s="62" t="s">
        <v>7</v>
      </c>
      <c r="G2303" s="61" t="s">
        <v>8</v>
      </c>
      <c r="H2303" s="64" t="s">
        <v>10</v>
      </c>
      <c r="I2303" s="64" t="s">
        <v>9</v>
      </c>
      <c r="J2303" s="65" t="s">
        <v>11</v>
      </c>
      <c r="K2303" s="61" t="s">
        <v>541</v>
      </c>
      <c r="L2303" s="65" t="s">
        <v>542</v>
      </c>
      <c r="M2303" s="64" t="s">
        <v>12</v>
      </c>
    </row>
    <row r="2304" spans="1:14" s="1" customFormat="1" ht="39.950000000000003" customHeight="1" x14ac:dyDescent="0.25">
      <c r="A2304" s="23">
        <v>1456</v>
      </c>
      <c r="B2304" s="14" t="s">
        <v>586</v>
      </c>
      <c r="C2304" s="18" t="s">
        <v>942</v>
      </c>
      <c r="D2304" s="85" t="s">
        <v>1833</v>
      </c>
      <c r="E2304" s="16" t="s">
        <v>1098</v>
      </c>
      <c r="F2304" s="5" t="s">
        <v>14</v>
      </c>
      <c r="G2304" s="68">
        <v>22000</v>
      </c>
      <c r="H2304" s="69"/>
      <c r="I2304" s="69">
        <f t="shared" si="141"/>
        <v>631.4</v>
      </c>
      <c r="J2304" s="69">
        <f t="shared" si="138"/>
        <v>668.8</v>
      </c>
      <c r="K2304" s="69">
        <v>25</v>
      </c>
      <c r="L2304" s="69">
        <f t="shared" si="142"/>
        <v>1325.1999999999998</v>
      </c>
      <c r="M2304" s="68">
        <f t="shared" si="139"/>
        <v>20674.8</v>
      </c>
      <c r="N2304" s="39"/>
    </row>
    <row r="2305" spans="1:14" s="1" customFormat="1" ht="39.950000000000003" customHeight="1" x14ac:dyDescent="0.25">
      <c r="A2305" s="23">
        <v>1457</v>
      </c>
      <c r="B2305" s="14" t="s">
        <v>587</v>
      </c>
      <c r="C2305" s="18" t="s">
        <v>942</v>
      </c>
      <c r="D2305" s="85" t="s">
        <v>1833</v>
      </c>
      <c r="E2305" s="16" t="s">
        <v>1098</v>
      </c>
      <c r="F2305" s="5" t="s">
        <v>14</v>
      </c>
      <c r="G2305" s="68">
        <v>22000</v>
      </c>
      <c r="H2305" s="69"/>
      <c r="I2305" s="69">
        <f t="shared" si="141"/>
        <v>631.4</v>
      </c>
      <c r="J2305" s="69">
        <f t="shared" si="138"/>
        <v>668.8</v>
      </c>
      <c r="K2305" s="69">
        <v>25</v>
      </c>
      <c r="L2305" s="69">
        <f t="shared" si="142"/>
        <v>1325.1999999999998</v>
      </c>
      <c r="M2305" s="68">
        <f t="shared" si="139"/>
        <v>20674.8</v>
      </c>
      <c r="N2305" s="39"/>
    </row>
    <row r="2306" spans="1:14" s="1" customFormat="1" ht="39.950000000000003" customHeight="1" x14ac:dyDescent="0.25">
      <c r="A2306" s="23">
        <v>1458</v>
      </c>
      <c r="B2306" s="14" t="s">
        <v>588</v>
      </c>
      <c r="C2306" s="18" t="s">
        <v>944</v>
      </c>
      <c r="D2306" s="85" t="s">
        <v>1833</v>
      </c>
      <c r="E2306" s="16" t="s">
        <v>1098</v>
      </c>
      <c r="F2306" s="5" t="s">
        <v>14</v>
      </c>
      <c r="G2306" s="68">
        <v>22000</v>
      </c>
      <c r="H2306" s="69"/>
      <c r="I2306" s="69">
        <f t="shared" si="141"/>
        <v>631.4</v>
      </c>
      <c r="J2306" s="69">
        <f t="shared" si="138"/>
        <v>668.8</v>
      </c>
      <c r="K2306" s="69">
        <v>25</v>
      </c>
      <c r="L2306" s="69">
        <f t="shared" si="142"/>
        <v>1325.1999999999998</v>
      </c>
      <c r="M2306" s="68">
        <f t="shared" si="139"/>
        <v>20674.8</v>
      </c>
      <c r="N2306" s="39"/>
    </row>
    <row r="2307" spans="1:14" s="1" customFormat="1" ht="39.950000000000003" customHeight="1" x14ac:dyDescent="0.25">
      <c r="A2307" s="23">
        <v>1459</v>
      </c>
      <c r="B2307" s="14" t="s">
        <v>589</v>
      </c>
      <c r="C2307" s="18" t="s">
        <v>944</v>
      </c>
      <c r="D2307" s="85" t="s">
        <v>1833</v>
      </c>
      <c r="E2307" s="16" t="s">
        <v>1098</v>
      </c>
      <c r="F2307" s="5" t="s">
        <v>14</v>
      </c>
      <c r="G2307" s="68">
        <v>22000</v>
      </c>
      <c r="H2307" s="69"/>
      <c r="I2307" s="69">
        <f t="shared" si="141"/>
        <v>631.4</v>
      </c>
      <c r="J2307" s="69">
        <f t="shared" si="138"/>
        <v>668.8</v>
      </c>
      <c r="K2307" s="69">
        <v>25</v>
      </c>
      <c r="L2307" s="69">
        <f t="shared" si="142"/>
        <v>1325.1999999999998</v>
      </c>
      <c r="M2307" s="68">
        <f t="shared" si="139"/>
        <v>20674.8</v>
      </c>
      <c r="N2307" s="39"/>
    </row>
    <row r="2308" spans="1:14" s="1" customFormat="1" ht="39.950000000000003" customHeight="1" x14ac:dyDescent="0.25">
      <c r="A2308" s="23">
        <v>1460</v>
      </c>
      <c r="B2308" s="14" t="s">
        <v>706</v>
      </c>
      <c r="C2308" s="18" t="s">
        <v>944</v>
      </c>
      <c r="D2308" s="85" t="s">
        <v>1833</v>
      </c>
      <c r="E2308" s="16" t="s">
        <v>1098</v>
      </c>
      <c r="F2308" s="5" t="s">
        <v>14</v>
      </c>
      <c r="G2308" s="68">
        <v>22000</v>
      </c>
      <c r="H2308" s="69"/>
      <c r="I2308" s="69">
        <f t="shared" si="141"/>
        <v>631.4</v>
      </c>
      <c r="J2308" s="69">
        <f t="shared" si="138"/>
        <v>668.8</v>
      </c>
      <c r="K2308" s="69">
        <v>1215.1199999999999</v>
      </c>
      <c r="L2308" s="69">
        <f t="shared" si="142"/>
        <v>2515.3199999999997</v>
      </c>
      <c r="M2308" s="68">
        <f t="shared" si="139"/>
        <v>19484.68</v>
      </c>
      <c r="N2308" s="39"/>
    </row>
    <row r="2309" spans="1:14" s="1" customFormat="1" ht="39.950000000000003" customHeight="1" x14ac:dyDescent="0.25">
      <c r="A2309" s="23">
        <v>1461</v>
      </c>
      <c r="B2309" s="14" t="s">
        <v>921</v>
      </c>
      <c r="C2309" s="18" t="s">
        <v>942</v>
      </c>
      <c r="D2309" s="85" t="s">
        <v>1833</v>
      </c>
      <c r="E2309" s="16" t="s">
        <v>1098</v>
      </c>
      <c r="F2309" s="5" t="s">
        <v>14</v>
      </c>
      <c r="G2309" s="86">
        <v>22000</v>
      </c>
      <c r="H2309" s="71"/>
      <c r="I2309" s="69">
        <f t="shared" si="141"/>
        <v>631.4</v>
      </c>
      <c r="J2309" s="71">
        <f t="shared" si="138"/>
        <v>668.8</v>
      </c>
      <c r="K2309" s="72">
        <v>25</v>
      </c>
      <c r="L2309" s="69">
        <f t="shared" si="142"/>
        <v>1325.1999999999998</v>
      </c>
      <c r="M2309" s="73">
        <f t="shared" si="139"/>
        <v>20674.8</v>
      </c>
      <c r="N2309" s="39"/>
    </row>
    <row r="2310" spans="1:14" s="1" customFormat="1" ht="39.950000000000003" customHeight="1" x14ac:dyDescent="0.25">
      <c r="A2310" s="23">
        <v>1462</v>
      </c>
      <c r="B2310" s="14" t="s">
        <v>765</v>
      </c>
      <c r="C2310" s="18" t="s">
        <v>944</v>
      </c>
      <c r="D2310" s="85" t="s">
        <v>1833</v>
      </c>
      <c r="E2310" s="16" t="s">
        <v>1098</v>
      </c>
      <c r="F2310" s="5" t="s">
        <v>14</v>
      </c>
      <c r="G2310" s="86">
        <v>22000</v>
      </c>
      <c r="H2310" s="71"/>
      <c r="I2310" s="69">
        <f t="shared" si="141"/>
        <v>631.4</v>
      </c>
      <c r="J2310" s="71">
        <f t="shared" si="138"/>
        <v>668.8</v>
      </c>
      <c r="K2310" s="72">
        <v>3595.36</v>
      </c>
      <c r="L2310" s="69">
        <f t="shared" si="142"/>
        <v>4895.5599999999995</v>
      </c>
      <c r="M2310" s="73">
        <f t="shared" si="139"/>
        <v>17104.440000000002</v>
      </c>
      <c r="N2310" s="39"/>
    </row>
    <row r="2311" spans="1:14" s="1" customFormat="1" ht="39.950000000000003" customHeight="1" x14ac:dyDescent="0.25">
      <c r="A2311" s="23">
        <v>1463</v>
      </c>
      <c r="B2311" s="5" t="s">
        <v>1096</v>
      </c>
      <c r="C2311" s="18" t="s">
        <v>942</v>
      </c>
      <c r="D2311" s="85" t="s">
        <v>1833</v>
      </c>
      <c r="E2311" s="66" t="s">
        <v>1098</v>
      </c>
      <c r="F2311" s="14" t="s">
        <v>1099</v>
      </c>
      <c r="G2311" s="78">
        <v>22000</v>
      </c>
      <c r="H2311" s="78"/>
      <c r="I2311" s="78">
        <f t="shared" si="141"/>
        <v>631.4</v>
      </c>
      <c r="J2311" s="78">
        <f t="shared" ref="J2311:J2404" si="143">+G2311*3.04%</f>
        <v>668.8</v>
      </c>
      <c r="K2311" s="78">
        <v>25</v>
      </c>
      <c r="L2311" s="78">
        <f>+I2311+H2311+J2311+K2311</f>
        <v>1325.1999999999998</v>
      </c>
      <c r="M2311" s="78">
        <f t="shared" si="139"/>
        <v>20674.8</v>
      </c>
      <c r="N2311" s="39"/>
    </row>
    <row r="2312" spans="1:14" s="1" customFormat="1" ht="39.950000000000003" customHeight="1" x14ac:dyDescent="0.25">
      <c r="A2312" s="23">
        <v>1464</v>
      </c>
      <c r="B2312" s="74" t="s">
        <v>513</v>
      </c>
      <c r="C2312" s="19" t="s">
        <v>944</v>
      </c>
      <c r="D2312" s="85" t="s">
        <v>1833</v>
      </c>
      <c r="E2312" s="66" t="s">
        <v>1098</v>
      </c>
      <c r="F2312" s="5" t="s">
        <v>14</v>
      </c>
      <c r="G2312" s="68">
        <v>22000</v>
      </c>
      <c r="H2312" s="69"/>
      <c r="I2312" s="69">
        <f t="shared" si="141"/>
        <v>631.4</v>
      </c>
      <c r="J2312" s="69">
        <f t="shared" si="143"/>
        <v>668.8</v>
      </c>
      <c r="K2312" s="69">
        <v>678.4</v>
      </c>
      <c r="L2312" s="69">
        <f>+H2312+I2312+J2312+K2312</f>
        <v>1978.6</v>
      </c>
      <c r="M2312" s="68">
        <f t="shared" si="139"/>
        <v>20021.400000000001</v>
      </c>
      <c r="N2312" s="39"/>
    </row>
    <row r="2313" spans="1:14" s="1" customFormat="1" ht="39.950000000000003" customHeight="1" x14ac:dyDescent="0.25">
      <c r="A2313" s="23">
        <v>1465</v>
      </c>
      <c r="B2313" s="14" t="s">
        <v>564</v>
      </c>
      <c r="C2313" s="18" t="s">
        <v>944</v>
      </c>
      <c r="D2313" s="85" t="s">
        <v>1833</v>
      </c>
      <c r="E2313" s="16" t="s">
        <v>595</v>
      </c>
      <c r="F2313" s="5" t="s">
        <v>14</v>
      </c>
      <c r="G2313" s="86">
        <v>31500</v>
      </c>
      <c r="H2313" s="71"/>
      <c r="I2313" s="71">
        <f t="shared" si="141"/>
        <v>904.05</v>
      </c>
      <c r="J2313" s="71">
        <f t="shared" si="143"/>
        <v>957.6</v>
      </c>
      <c r="K2313" s="72">
        <v>1397.32</v>
      </c>
      <c r="L2313" s="69">
        <f>+H2313+I2313+J2313+K2313</f>
        <v>3258.9700000000003</v>
      </c>
      <c r="M2313" s="73">
        <f t="shared" si="139"/>
        <v>28241.03</v>
      </c>
      <c r="N2313" s="39"/>
    </row>
    <row r="2314" spans="1:14" s="1" customFormat="1" ht="39.950000000000003" customHeight="1" x14ac:dyDescent="0.25">
      <c r="A2314" s="23">
        <v>1466</v>
      </c>
      <c r="B2314" s="74" t="s">
        <v>878</v>
      </c>
      <c r="C2314" s="19" t="s">
        <v>944</v>
      </c>
      <c r="D2314" s="85" t="s">
        <v>1833</v>
      </c>
      <c r="E2314" s="66" t="s">
        <v>700</v>
      </c>
      <c r="F2314" s="16" t="s">
        <v>14</v>
      </c>
      <c r="G2314" s="17">
        <v>11000</v>
      </c>
      <c r="H2314" s="75"/>
      <c r="I2314" s="69">
        <f t="shared" si="141"/>
        <v>315.7</v>
      </c>
      <c r="J2314" s="69">
        <f t="shared" si="143"/>
        <v>334.4</v>
      </c>
      <c r="K2314" s="69">
        <v>25</v>
      </c>
      <c r="L2314" s="69">
        <f>+H2314+I2314+J2314+K2314</f>
        <v>675.09999999999991</v>
      </c>
      <c r="M2314" s="68">
        <f t="shared" si="139"/>
        <v>10324.9</v>
      </c>
      <c r="N2314" s="39"/>
    </row>
    <row r="2315" spans="1:14" s="1" customFormat="1" ht="39.950000000000003" customHeight="1" x14ac:dyDescent="0.25">
      <c r="A2315" s="23">
        <v>1467</v>
      </c>
      <c r="B2315" s="16" t="s">
        <v>1639</v>
      </c>
      <c r="C2315" s="19" t="s">
        <v>944</v>
      </c>
      <c r="D2315" s="5" t="s">
        <v>1845</v>
      </c>
      <c r="E2315" s="66" t="s">
        <v>25</v>
      </c>
      <c r="F2315" s="14" t="s">
        <v>1099</v>
      </c>
      <c r="G2315" s="83">
        <v>82000</v>
      </c>
      <c r="H2315" s="78">
        <v>7871.39</v>
      </c>
      <c r="I2315" s="78">
        <f t="shared" si="141"/>
        <v>2353.4</v>
      </c>
      <c r="J2315" s="78">
        <f t="shared" si="143"/>
        <v>2492.8000000000002</v>
      </c>
      <c r="K2315" s="78">
        <v>25</v>
      </c>
      <c r="L2315" s="78">
        <f>+I2315+H2315+J2315+K2315</f>
        <v>12742.59</v>
      </c>
      <c r="M2315" s="78">
        <f t="shared" si="139"/>
        <v>69257.41</v>
      </c>
      <c r="N2315" s="39"/>
    </row>
    <row r="2316" spans="1:14" s="1" customFormat="1" ht="39.950000000000003" customHeight="1" x14ac:dyDescent="0.25">
      <c r="A2316" s="23">
        <v>1468</v>
      </c>
      <c r="B2316" s="5" t="s">
        <v>1715</v>
      </c>
      <c r="C2316" s="19" t="s">
        <v>944</v>
      </c>
      <c r="D2316" s="5" t="s">
        <v>1845</v>
      </c>
      <c r="E2316" s="66" t="s">
        <v>1836</v>
      </c>
      <c r="F2316" s="14" t="s">
        <v>1099</v>
      </c>
      <c r="G2316" s="78">
        <v>43000</v>
      </c>
      <c r="H2316" s="83">
        <v>866.06</v>
      </c>
      <c r="I2316" s="83">
        <f t="shared" si="141"/>
        <v>1234.0999999999999</v>
      </c>
      <c r="J2316" s="83">
        <f t="shared" si="143"/>
        <v>1307.2</v>
      </c>
      <c r="K2316" s="83">
        <v>25</v>
      </c>
      <c r="L2316" s="84">
        <f>+H2316+I2316+J2316+K2316</f>
        <v>3432.3599999999997</v>
      </c>
      <c r="M2316" s="84">
        <f t="shared" si="139"/>
        <v>39567.64</v>
      </c>
      <c r="N2316" s="39"/>
    </row>
    <row r="2317" spans="1:14" s="1" customFormat="1" ht="39.950000000000003" customHeight="1" x14ac:dyDescent="0.25">
      <c r="A2317" s="23">
        <v>1469</v>
      </c>
      <c r="B2317" s="5" t="s">
        <v>1027</v>
      </c>
      <c r="C2317" s="18" t="s">
        <v>944</v>
      </c>
      <c r="D2317" s="5" t="s">
        <v>1845</v>
      </c>
      <c r="E2317" s="66" t="s">
        <v>303</v>
      </c>
      <c r="F2317" s="5" t="s">
        <v>14</v>
      </c>
      <c r="G2317" s="67">
        <v>30000</v>
      </c>
      <c r="H2317" s="67"/>
      <c r="I2317" s="67">
        <f t="shared" si="141"/>
        <v>861</v>
      </c>
      <c r="J2317" s="67">
        <f t="shared" si="143"/>
        <v>912</v>
      </c>
      <c r="K2317" s="67">
        <v>25</v>
      </c>
      <c r="L2317" s="67">
        <f>+I2317+H2317+J2317+K2317</f>
        <v>1798</v>
      </c>
      <c r="M2317" s="67">
        <f t="shared" si="139"/>
        <v>28202</v>
      </c>
      <c r="N2317" s="39"/>
    </row>
    <row r="2318" spans="1:14" s="1" customFormat="1" ht="39.950000000000003" customHeight="1" x14ac:dyDescent="0.25">
      <c r="A2318" s="23">
        <v>1470</v>
      </c>
      <c r="B2318" s="5" t="s">
        <v>1029</v>
      </c>
      <c r="C2318" s="18" t="s">
        <v>944</v>
      </c>
      <c r="D2318" s="5" t="s">
        <v>1845</v>
      </c>
      <c r="E2318" s="66" t="s">
        <v>303</v>
      </c>
      <c r="F2318" s="5" t="s">
        <v>14</v>
      </c>
      <c r="G2318" s="67">
        <v>30000</v>
      </c>
      <c r="H2318" s="67"/>
      <c r="I2318" s="67">
        <f t="shared" si="141"/>
        <v>861</v>
      </c>
      <c r="J2318" s="67">
        <f t="shared" si="143"/>
        <v>912</v>
      </c>
      <c r="K2318" s="67">
        <v>25</v>
      </c>
      <c r="L2318" s="67">
        <f>+I2318+H2318+J2318+K2318</f>
        <v>1798</v>
      </c>
      <c r="M2318" s="67">
        <f t="shared" si="139"/>
        <v>28202</v>
      </c>
      <c r="N2318" s="39"/>
    </row>
    <row r="2319" spans="1:14" s="1" customFormat="1" ht="39.950000000000003" customHeight="1" x14ac:dyDescent="0.25">
      <c r="A2319" s="23">
        <v>1471</v>
      </c>
      <c r="B2319" s="74" t="s">
        <v>928</v>
      </c>
      <c r="C2319" s="19" t="s">
        <v>944</v>
      </c>
      <c r="D2319" s="5" t="s">
        <v>1845</v>
      </c>
      <c r="E2319" s="66" t="s">
        <v>303</v>
      </c>
      <c r="F2319" s="5" t="s">
        <v>14</v>
      </c>
      <c r="G2319" s="82">
        <v>25000</v>
      </c>
      <c r="H2319" s="71"/>
      <c r="I2319" s="69">
        <f t="shared" si="141"/>
        <v>717.5</v>
      </c>
      <c r="J2319" s="71">
        <f t="shared" si="143"/>
        <v>760</v>
      </c>
      <c r="K2319" s="72">
        <v>25</v>
      </c>
      <c r="L2319" s="69">
        <f>+H2319+I2319+J2319+K2319</f>
        <v>1502.5</v>
      </c>
      <c r="M2319" s="73">
        <f t="shared" si="139"/>
        <v>23497.5</v>
      </c>
      <c r="N2319" s="39"/>
    </row>
    <row r="2320" spans="1:14" s="1" customFormat="1" ht="39.950000000000003" customHeight="1" x14ac:dyDescent="0.25">
      <c r="A2320" s="23">
        <v>1472</v>
      </c>
      <c r="B2320" s="74" t="s">
        <v>876</v>
      </c>
      <c r="C2320" s="19" t="s">
        <v>944</v>
      </c>
      <c r="D2320" s="5" t="s">
        <v>1845</v>
      </c>
      <c r="E2320" s="66" t="s">
        <v>614</v>
      </c>
      <c r="F2320" s="5" t="s">
        <v>14</v>
      </c>
      <c r="G2320" s="17">
        <v>25000</v>
      </c>
      <c r="H2320" s="75"/>
      <c r="I2320" s="69">
        <f t="shared" si="141"/>
        <v>717.5</v>
      </c>
      <c r="J2320" s="69">
        <f t="shared" si="143"/>
        <v>760</v>
      </c>
      <c r="K2320" s="69">
        <v>25</v>
      </c>
      <c r="L2320" s="69">
        <f>+H2320+I2320+J2320+K2320</f>
        <v>1502.5</v>
      </c>
      <c r="M2320" s="68">
        <f t="shared" ref="M2320:M2424" si="144">+G2320-L2320</f>
        <v>23497.5</v>
      </c>
      <c r="N2320" s="39"/>
    </row>
    <row r="2321" spans="1:14" s="1" customFormat="1" ht="39.950000000000003" customHeight="1" x14ac:dyDescent="0.25">
      <c r="A2321" s="23">
        <v>1473</v>
      </c>
      <c r="B2321" s="5" t="s">
        <v>1723</v>
      </c>
      <c r="C2321" s="19" t="s">
        <v>942</v>
      </c>
      <c r="D2321" s="85" t="s">
        <v>1797</v>
      </c>
      <c r="E2321" s="66" t="s">
        <v>1780</v>
      </c>
      <c r="F2321" s="14" t="s">
        <v>1099</v>
      </c>
      <c r="G2321" s="78">
        <v>55000</v>
      </c>
      <c r="H2321" s="83">
        <v>2559.6799999999998</v>
      </c>
      <c r="I2321" s="83">
        <f t="shared" si="141"/>
        <v>1578.5</v>
      </c>
      <c r="J2321" s="83">
        <f t="shared" si="143"/>
        <v>1672</v>
      </c>
      <c r="K2321" s="83">
        <v>25</v>
      </c>
      <c r="L2321" s="84">
        <f>+H2321+I2321+J2321+K2321</f>
        <v>5835.18</v>
      </c>
      <c r="M2321" s="84">
        <f t="shared" si="144"/>
        <v>49164.82</v>
      </c>
      <c r="N2321" s="39"/>
    </row>
    <row r="2322" spans="1:14" s="4" customFormat="1" ht="20.100000000000001" customHeight="1" x14ac:dyDescent="0.25">
      <c r="A2322" s="105" t="s">
        <v>0</v>
      </c>
      <c r="B2322" s="105"/>
      <c r="C2322" s="105"/>
      <c r="D2322" s="105"/>
      <c r="E2322" s="105"/>
      <c r="F2322" s="105"/>
      <c r="G2322" s="105"/>
      <c r="H2322" s="105"/>
      <c r="I2322" s="105"/>
      <c r="J2322" s="105"/>
      <c r="K2322" s="105"/>
      <c r="L2322" s="105"/>
      <c r="M2322" s="105"/>
    </row>
    <row r="2323" spans="1:14" s="4" customFormat="1" ht="20.100000000000001" customHeight="1" x14ac:dyDescent="0.25">
      <c r="A2323" s="105" t="s">
        <v>1</v>
      </c>
      <c r="B2323" s="105"/>
      <c r="C2323" s="105"/>
      <c r="D2323" s="105"/>
      <c r="E2323" s="105"/>
      <c r="F2323" s="105"/>
      <c r="G2323" s="105"/>
      <c r="H2323" s="105"/>
      <c r="I2323" s="105"/>
      <c r="J2323" s="105"/>
      <c r="K2323" s="105"/>
      <c r="L2323" s="105"/>
      <c r="M2323" s="105"/>
    </row>
    <row r="2324" spans="1:14" s="4" customFormat="1" ht="20.100000000000001" customHeight="1" x14ac:dyDescent="0.25">
      <c r="A2324" s="105" t="s">
        <v>2</v>
      </c>
      <c r="B2324" s="105"/>
      <c r="C2324" s="105"/>
      <c r="D2324" s="105"/>
      <c r="E2324" s="105"/>
      <c r="F2324" s="105"/>
      <c r="G2324" s="105"/>
      <c r="H2324" s="105"/>
      <c r="I2324" s="105"/>
      <c r="J2324" s="105"/>
      <c r="K2324" s="105"/>
      <c r="L2324" s="105"/>
      <c r="M2324" s="105"/>
    </row>
    <row r="2325" spans="1:14" s="4" customFormat="1" ht="20.100000000000001" customHeight="1" x14ac:dyDescent="0.25">
      <c r="A2325" s="22"/>
      <c r="B2325" s="34"/>
      <c r="C2325" s="15"/>
      <c r="D2325" s="32"/>
      <c r="E2325" s="32"/>
      <c r="F2325" s="13"/>
      <c r="G2325" s="9"/>
      <c r="H2325" s="10"/>
      <c r="I2325" s="10"/>
      <c r="J2325" s="9"/>
      <c r="K2325" s="10"/>
      <c r="L2325" s="9"/>
      <c r="M2325" s="10"/>
    </row>
    <row r="2326" spans="1:14" s="4" customFormat="1" ht="20.100000000000001" customHeight="1" x14ac:dyDescent="0.25">
      <c r="A2326" s="105" t="s">
        <v>3</v>
      </c>
      <c r="B2326" s="105"/>
      <c r="C2326" s="105"/>
      <c r="D2326" s="105"/>
      <c r="E2326" s="105"/>
      <c r="F2326" s="105"/>
      <c r="G2326" s="105"/>
      <c r="H2326" s="105"/>
      <c r="I2326" s="105"/>
      <c r="J2326" s="105"/>
      <c r="K2326" s="105"/>
      <c r="L2326" s="105"/>
      <c r="M2326" s="105"/>
    </row>
    <row r="2327" spans="1:14" s="4" customFormat="1" ht="20.100000000000001" customHeight="1" x14ac:dyDescent="0.25">
      <c r="A2327" s="105" t="s">
        <v>1849</v>
      </c>
      <c r="B2327" s="105"/>
      <c r="C2327" s="105"/>
      <c r="D2327" s="105"/>
      <c r="E2327" s="105"/>
      <c r="F2327" s="105"/>
      <c r="G2327" s="105"/>
      <c r="H2327" s="105"/>
      <c r="I2327" s="105"/>
      <c r="J2327" s="105"/>
      <c r="K2327" s="105"/>
      <c r="L2327" s="105"/>
      <c r="M2327" s="105"/>
    </row>
    <row r="2328" spans="1:14" s="4" customFormat="1" ht="20.100000000000001" customHeight="1" x14ac:dyDescent="0.25">
      <c r="A2328" s="22"/>
      <c r="B2328" s="34"/>
      <c r="C2328" s="15"/>
      <c r="D2328" s="32"/>
      <c r="E2328" s="32"/>
      <c r="F2328" s="13"/>
      <c r="G2328" s="9"/>
      <c r="H2328" s="10"/>
      <c r="I2328" s="10"/>
      <c r="J2328" s="9"/>
      <c r="K2328" s="10"/>
      <c r="L2328" s="9"/>
      <c r="M2328" s="10"/>
    </row>
    <row r="2329" spans="1:14" s="4" customFormat="1" ht="20.100000000000001" customHeight="1" x14ac:dyDescent="0.25">
      <c r="A2329" s="106" t="s">
        <v>1850</v>
      </c>
      <c r="B2329" s="106"/>
      <c r="C2329" s="106"/>
      <c r="D2329" s="106"/>
      <c r="E2329" s="106"/>
      <c r="F2329" s="106"/>
      <c r="G2329" s="106"/>
      <c r="H2329" s="106"/>
      <c r="I2329" s="106"/>
      <c r="J2329" s="106"/>
      <c r="K2329" s="106"/>
      <c r="L2329" s="106"/>
      <c r="M2329" s="106"/>
    </row>
    <row r="2330" spans="1:14" s="1" customFormat="1" ht="20.100000000000001" customHeight="1" thickBot="1" x14ac:dyDescent="0.3">
      <c r="A2330" s="22"/>
      <c r="B2330" s="34"/>
      <c r="C2330" s="15"/>
      <c r="D2330" s="32"/>
      <c r="E2330" s="32"/>
      <c r="F2330" s="13"/>
      <c r="G2330" s="9"/>
      <c r="H2330" s="10"/>
      <c r="I2330" s="10"/>
      <c r="J2330" s="9"/>
      <c r="K2330" s="10"/>
      <c r="L2330" s="9"/>
      <c r="M2330" s="10"/>
    </row>
    <row r="2331" spans="1:14" s="1" customFormat="1" ht="30" customHeight="1" x14ac:dyDescent="0.25">
      <c r="A2331" s="81" t="s">
        <v>508</v>
      </c>
      <c r="B2331" s="61" t="s">
        <v>4</v>
      </c>
      <c r="C2331" s="62" t="s">
        <v>943</v>
      </c>
      <c r="D2331" s="63" t="s">
        <v>5</v>
      </c>
      <c r="E2331" s="61" t="s">
        <v>6</v>
      </c>
      <c r="F2331" s="62" t="s">
        <v>7</v>
      </c>
      <c r="G2331" s="61" t="s">
        <v>8</v>
      </c>
      <c r="H2331" s="64" t="s">
        <v>10</v>
      </c>
      <c r="I2331" s="64" t="s">
        <v>9</v>
      </c>
      <c r="J2331" s="65" t="s">
        <v>11</v>
      </c>
      <c r="K2331" s="61" t="s">
        <v>541</v>
      </c>
      <c r="L2331" s="65" t="s">
        <v>542</v>
      </c>
      <c r="M2331" s="64" t="s">
        <v>12</v>
      </c>
    </row>
    <row r="2332" spans="1:14" s="1" customFormat="1" ht="39.950000000000003" customHeight="1" x14ac:dyDescent="0.25">
      <c r="A2332" s="23">
        <v>1474</v>
      </c>
      <c r="B2332" s="5" t="s">
        <v>1755</v>
      </c>
      <c r="C2332" s="18" t="s">
        <v>942</v>
      </c>
      <c r="D2332" s="85" t="s">
        <v>1797</v>
      </c>
      <c r="E2332" s="66" t="s">
        <v>1828</v>
      </c>
      <c r="F2332" s="14" t="s">
        <v>1099</v>
      </c>
      <c r="G2332" s="78">
        <v>36000</v>
      </c>
      <c r="H2332" s="78"/>
      <c r="I2332" s="83">
        <f t="shared" ref="I2332:I2395" si="145">+G2332*2.87%</f>
        <v>1033.2</v>
      </c>
      <c r="J2332" s="83">
        <f t="shared" si="143"/>
        <v>1094.4000000000001</v>
      </c>
      <c r="K2332" s="83">
        <v>25</v>
      </c>
      <c r="L2332" s="84">
        <f>+H2332+I2332+J2332+K2332</f>
        <v>2152.6000000000004</v>
      </c>
      <c r="M2332" s="84">
        <f t="shared" si="144"/>
        <v>33847.4</v>
      </c>
      <c r="N2332" s="39"/>
    </row>
    <row r="2333" spans="1:14" s="1" customFormat="1" ht="39.950000000000003" customHeight="1" x14ac:dyDescent="0.25">
      <c r="A2333" s="23">
        <v>1475</v>
      </c>
      <c r="B2333" s="5" t="s">
        <v>1189</v>
      </c>
      <c r="C2333" s="18" t="s">
        <v>944</v>
      </c>
      <c r="D2333" s="5" t="s">
        <v>1797</v>
      </c>
      <c r="E2333" s="66" t="s">
        <v>33</v>
      </c>
      <c r="F2333" s="14" t="s">
        <v>1099</v>
      </c>
      <c r="G2333" s="78">
        <v>26250</v>
      </c>
      <c r="H2333" s="78"/>
      <c r="I2333" s="78">
        <f t="shared" si="145"/>
        <v>753.375</v>
      </c>
      <c r="J2333" s="78">
        <f t="shared" si="143"/>
        <v>798</v>
      </c>
      <c r="K2333" s="78">
        <v>25</v>
      </c>
      <c r="L2333" s="78">
        <f>+I2333+H2333+J2333+K2333</f>
        <v>1576.375</v>
      </c>
      <c r="M2333" s="78">
        <f t="shared" si="144"/>
        <v>24673.625</v>
      </c>
      <c r="N2333" s="39"/>
    </row>
    <row r="2334" spans="1:14" s="1" customFormat="1" ht="39.950000000000003" customHeight="1" x14ac:dyDescent="0.25">
      <c r="A2334" s="23">
        <v>1476</v>
      </c>
      <c r="B2334" s="14" t="s">
        <v>386</v>
      </c>
      <c r="C2334" s="18" t="s">
        <v>942</v>
      </c>
      <c r="D2334" s="5" t="s">
        <v>1797</v>
      </c>
      <c r="E2334" s="66" t="s">
        <v>303</v>
      </c>
      <c r="F2334" s="5" t="s">
        <v>14</v>
      </c>
      <c r="G2334" s="68">
        <v>22000</v>
      </c>
      <c r="H2334" s="69"/>
      <c r="I2334" s="69">
        <f t="shared" si="145"/>
        <v>631.4</v>
      </c>
      <c r="J2334" s="69">
        <f t="shared" si="143"/>
        <v>668.8</v>
      </c>
      <c r="K2334" s="69">
        <v>25</v>
      </c>
      <c r="L2334" s="69">
        <f>+H2334+I2334+J2334+K2334</f>
        <v>1325.1999999999998</v>
      </c>
      <c r="M2334" s="68">
        <f t="shared" si="144"/>
        <v>20674.8</v>
      </c>
      <c r="N2334" s="39"/>
    </row>
    <row r="2335" spans="1:14" s="1" customFormat="1" ht="39.950000000000003" customHeight="1" x14ac:dyDescent="0.25">
      <c r="A2335" s="23">
        <v>1477</v>
      </c>
      <c r="B2335" s="14" t="s">
        <v>411</v>
      </c>
      <c r="C2335" s="18" t="s">
        <v>944</v>
      </c>
      <c r="D2335" s="5" t="s">
        <v>1797</v>
      </c>
      <c r="E2335" s="66" t="s">
        <v>303</v>
      </c>
      <c r="F2335" s="5" t="s">
        <v>21</v>
      </c>
      <c r="G2335" s="68">
        <v>19800</v>
      </c>
      <c r="H2335" s="69"/>
      <c r="I2335" s="69">
        <f t="shared" si="145"/>
        <v>568.26</v>
      </c>
      <c r="J2335" s="69">
        <f t="shared" si="143"/>
        <v>601.91999999999996</v>
      </c>
      <c r="K2335" s="69">
        <v>899.85</v>
      </c>
      <c r="L2335" s="69">
        <f>+H2335+I2335+J2335+K2335</f>
        <v>2070.0299999999997</v>
      </c>
      <c r="M2335" s="68">
        <f t="shared" si="144"/>
        <v>17729.97</v>
      </c>
      <c r="N2335" s="39"/>
    </row>
    <row r="2336" spans="1:14" s="1" customFormat="1" ht="39.950000000000003" customHeight="1" x14ac:dyDescent="0.25">
      <c r="A2336" s="23">
        <v>1478</v>
      </c>
      <c r="B2336" s="5" t="s">
        <v>1234</v>
      </c>
      <c r="C2336" s="18" t="s">
        <v>942</v>
      </c>
      <c r="D2336" s="85" t="s">
        <v>1797</v>
      </c>
      <c r="E2336" s="66" t="s">
        <v>303</v>
      </c>
      <c r="F2336" s="14" t="s">
        <v>21</v>
      </c>
      <c r="G2336" s="78">
        <v>16500</v>
      </c>
      <c r="H2336" s="78"/>
      <c r="I2336" s="78">
        <f t="shared" si="145"/>
        <v>473.55</v>
      </c>
      <c r="J2336" s="78">
        <f t="shared" si="143"/>
        <v>501.6</v>
      </c>
      <c r="K2336" s="78">
        <v>25</v>
      </c>
      <c r="L2336" s="78">
        <f>+I2336+H2336+J2336+K2336</f>
        <v>1000.1500000000001</v>
      </c>
      <c r="M2336" s="78">
        <f t="shared" si="144"/>
        <v>15499.85</v>
      </c>
      <c r="N2336" s="39"/>
    </row>
    <row r="2337" spans="1:14" s="1" customFormat="1" ht="39.950000000000003" customHeight="1" x14ac:dyDescent="0.25">
      <c r="A2337" s="23">
        <v>1479</v>
      </c>
      <c r="B2337" s="5" t="s">
        <v>1282</v>
      </c>
      <c r="C2337" s="18" t="s">
        <v>944</v>
      </c>
      <c r="D2337" s="85" t="s">
        <v>1797</v>
      </c>
      <c r="E2337" s="66" t="s">
        <v>303</v>
      </c>
      <c r="F2337" s="14" t="s">
        <v>21</v>
      </c>
      <c r="G2337" s="78">
        <v>16500</v>
      </c>
      <c r="H2337" s="78"/>
      <c r="I2337" s="78">
        <f t="shared" si="145"/>
        <v>473.55</v>
      </c>
      <c r="J2337" s="78">
        <f t="shared" si="143"/>
        <v>501.6</v>
      </c>
      <c r="K2337" s="78">
        <v>25</v>
      </c>
      <c r="L2337" s="78">
        <f>+I2337+H2337+J2337+K2337</f>
        <v>1000.1500000000001</v>
      </c>
      <c r="M2337" s="78">
        <f t="shared" si="144"/>
        <v>15499.85</v>
      </c>
      <c r="N2337" s="39"/>
    </row>
    <row r="2338" spans="1:14" s="1" customFormat="1" ht="39.950000000000003" customHeight="1" x14ac:dyDescent="0.25">
      <c r="A2338" s="23">
        <v>1480</v>
      </c>
      <c r="B2338" s="5" t="s">
        <v>1496</v>
      </c>
      <c r="C2338" s="18" t="s">
        <v>944</v>
      </c>
      <c r="D2338" s="85" t="s">
        <v>1797</v>
      </c>
      <c r="E2338" s="66" t="s">
        <v>303</v>
      </c>
      <c r="F2338" s="14" t="s">
        <v>21</v>
      </c>
      <c r="G2338" s="78">
        <v>19800</v>
      </c>
      <c r="H2338" s="78"/>
      <c r="I2338" s="78">
        <f t="shared" si="145"/>
        <v>568.26</v>
      </c>
      <c r="J2338" s="78">
        <f t="shared" si="143"/>
        <v>601.91999999999996</v>
      </c>
      <c r="K2338" s="78">
        <v>1215.1199999999999</v>
      </c>
      <c r="L2338" s="78">
        <f>+I2338+H2338+J2338+K2338</f>
        <v>2385.2999999999997</v>
      </c>
      <c r="M2338" s="78">
        <f t="shared" si="144"/>
        <v>17414.7</v>
      </c>
      <c r="N2338" s="39"/>
    </row>
    <row r="2339" spans="1:14" s="1" customFormat="1" ht="39.950000000000003" customHeight="1" x14ac:dyDescent="0.25">
      <c r="A2339" s="23">
        <v>1481</v>
      </c>
      <c r="B2339" s="5" t="s">
        <v>1106</v>
      </c>
      <c r="C2339" s="18" t="s">
        <v>944</v>
      </c>
      <c r="D2339" s="85" t="s">
        <v>1797</v>
      </c>
      <c r="E2339" s="66" t="s">
        <v>303</v>
      </c>
      <c r="F2339" s="14" t="s">
        <v>1099</v>
      </c>
      <c r="G2339" s="78">
        <v>25000</v>
      </c>
      <c r="H2339" s="78"/>
      <c r="I2339" s="78">
        <f t="shared" si="145"/>
        <v>717.5</v>
      </c>
      <c r="J2339" s="78">
        <f t="shared" si="143"/>
        <v>760</v>
      </c>
      <c r="K2339" s="78">
        <v>25</v>
      </c>
      <c r="L2339" s="78">
        <f>+I2339+H2339+J2339+K2339</f>
        <v>1502.5</v>
      </c>
      <c r="M2339" s="78">
        <f t="shared" si="144"/>
        <v>23497.5</v>
      </c>
      <c r="N2339" s="39"/>
    </row>
    <row r="2340" spans="1:14" s="1" customFormat="1" ht="39.950000000000003" customHeight="1" x14ac:dyDescent="0.25">
      <c r="A2340" s="23">
        <v>1482</v>
      </c>
      <c r="B2340" s="14" t="s">
        <v>672</v>
      </c>
      <c r="C2340" s="18" t="s">
        <v>944</v>
      </c>
      <c r="D2340" s="85" t="s">
        <v>1797</v>
      </c>
      <c r="E2340" s="66" t="s">
        <v>303</v>
      </c>
      <c r="F2340" s="5" t="s">
        <v>14</v>
      </c>
      <c r="G2340" s="69">
        <v>25000</v>
      </c>
      <c r="H2340" s="69"/>
      <c r="I2340" s="69">
        <f t="shared" si="145"/>
        <v>717.5</v>
      </c>
      <c r="J2340" s="69">
        <f t="shared" si="143"/>
        <v>760</v>
      </c>
      <c r="K2340" s="69">
        <v>25</v>
      </c>
      <c r="L2340" s="69">
        <f t="shared" ref="L2340:L2366" si="146">+H2340+I2340+J2340+K2340</f>
        <v>1502.5</v>
      </c>
      <c r="M2340" s="69">
        <f t="shared" si="144"/>
        <v>23497.5</v>
      </c>
      <c r="N2340" s="39"/>
    </row>
    <row r="2341" spans="1:14" s="1" customFormat="1" ht="39.950000000000003" customHeight="1" x14ac:dyDescent="0.25">
      <c r="A2341" s="23">
        <v>1483</v>
      </c>
      <c r="B2341" s="14" t="s">
        <v>1086</v>
      </c>
      <c r="C2341" s="18" t="s">
        <v>944</v>
      </c>
      <c r="D2341" s="85" t="s">
        <v>1797</v>
      </c>
      <c r="E2341" s="66" t="s">
        <v>303</v>
      </c>
      <c r="F2341" s="5" t="s">
        <v>14</v>
      </c>
      <c r="G2341" s="68">
        <v>25000</v>
      </c>
      <c r="H2341" s="69"/>
      <c r="I2341" s="69">
        <f t="shared" si="145"/>
        <v>717.5</v>
      </c>
      <c r="J2341" s="69">
        <f t="shared" si="143"/>
        <v>760</v>
      </c>
      <c r="K2341" s="69">
        <v>25</v>
      </c>
      <c r="L2341" s="69">
        <f t="shared" si="146"/>
        <v>1502.5</v>
      </c>
      <c r="M2341" s="68">
        <f t="shared" si="144"/>
        <v>23497.5</v>
      </c>
      <c r="N2341" s="39"/>
    </row>
    <row r="2342" spans="1:14" s="1" customFormat="1" ht="39.950000000000003" customHeight="1" x14ac:dyDescent="0.25">
      <c r="A2342" s="23">
        <v>1484</v>
      </c>
      <c r="B2342" s="14" t="s">
        <v>718</v>
      </c>
      <c r="C2342" s="18" t="s">
        <v>942</v>
      </c>
      <c r="D2342" s="85" t="s">
        <v>1797</v>
      </c>
      <c r="E2342" s="66" t="s">
        <v>303</v>
      </c>
      <c r="F2342" s="5" t="s">
        <v>14</v>
      </c>
      <c r="G2342" s="68">
        <v>25000</v>
      </c>
      <c r="H2342" s="69"/>
      <c r="I2342" s="69">
        <f t="shared" si="145"/>
        <v>717.5</v>
      </c>
      <c r="J2342" s="69">
        <f t="shared" si="143"/>
        <v>760</v>
      </c>
      <c r="K2342" s="69">
        <v>25</v>
      </c>
      <c r="L2342" s="69">
        <f t="shared" si="146"/>
        <v>1502.5</v>
      </c>
      <c r="M2342" s="68">
        <f t="shared" si="144"/>
        <v>23497.5</v>
      </c>
      <c r="N2342" s="39"/>
    </row>
    <row r="2343" spans="1:14" s="1" customFormat="1" ht="39.950000000000003" customHeight="1" x14ac:dyDescent="0.25">
      <c r="A2343" s="23">
        <v>1485</v>
      </c>
      <c r="B2343" s="74" t="s">
        <v>794</v>
      </c>
      <c r="C2343" s="19" t="s">
        <v>942</v>
      </c>
      <c r="D2343" s="85" t="s">
        <v>1797</v>
      </c>
      <c r="E2343" s="66" t="s">
        <v>303</v>
      </c>
      <c r="F2343" s="16" t="s">
        <v>14</v>
      </c>
      <c r="G2343" s="75">
        <v>25000</v>
      </c>
      <c r="H2343" s="75"/>
      <c r="I2343" s="75">
        <f t="shared" si="145"/>
        <v>717.5</v>
      </c>
      <c r="J2343" s="75">
        <f t="shared" si="143"/>
        <v>760</v>
      </c>
      <c r="K2343" s="69">
        <v>25</v>
      </c>
      <c r="L2343" s="69">
        <f t="shared" si="146"/>
        <v>1502.5</v>
      </c>
      <c r="M2343" s="75">
        <f t="shared" si="144"/>
        <v>23497.5</v>
      </c>
      <c r="N2343" s="39"/>
    </row>
    <row r="2344" spans="1:14" s="1" customFormat="1" ht="39.950000000000003" customHeight="1" x14ac:dyDescent="0.25">
      <c r="A2344" s="23">
        <v>1486</v>
      </c>
      <c r="B2344" s="74" t="s">
        <v>792</v>
      </c>
      <c r="C2344" s="19" t="s">
        <v>944</v>
      </c>
      <c r="D2344" s="85" t="s">
        <v>1797</v>
      </c>
      <c r="E2344" s="66" t="s">
        <v>303</v>
      </c>
      <c r="F2344" s="16" t="s">
        <v>14</v>
      </c>
      <c r="G2344" s="75">
        <v>25000</v>
      </c>
      <c r="H2344" s="75"/>
      <c r="I2344" s="75">
        <f t="shared" si="145"/>
        <v>717.5</v>
      </c>
      <c r="J2344" s="75">
        <f t="shared" si="143"/>
        <v>760</v>
      </c>
      <c r="K2344" s="69">
        <v>25</v>
      </c>
      <c r="L2344" s="69">
        <f t="shared" si="146"/>
        <v>1502.5</v>
      </c>
      <c r="M2344" s="75">
        <f t="shared" si="144"/>
        <v>23497.5</v>
      </c>
      <c r="N2344" s="39"/>
    </row>
    <row r="2345" spans="1:14" s="1" customFormat="1" ht="39.950000000000003" customHeight="1" x14ac:dyDescent="0.25">
      <c r="A2345" s="23">
        <v>1487</v>
      </c>
      <c r="B2345" s="74" t="s">
        <v>777</v>
      </c>
      <c r="C2345" s="19" t="s">
        <v>942</v>
      </c>
      <c r="D2345" s="85" t="s">
        <v>1797</v>
      </c>
      <c r="E2345" s="66" t="s">
        <v>303</v>
      </c>
      <c r="F2345" s="5" t="s">
        <v>14</v>
      </c>
      <c r="G2345" s="75">
        <v>25000</v>
      </c>
      <c r="H2345" s="69"/>
      <c r="I2345" s="69">
        <f t="shared" si="145"/>
        <v>717.5</v>
      </c>
      <c r="J2345" s="69">
        <f t="shared" si="143"/>
        <v>760</v>
      </c>
      <c r="K2345" s="69">
        <v>25</v>
      </c>
      <c r="L2345" s="69">
        <f t="shared" si="146"/>
        <v>1502.5</v>
      </c>
      <c r="M2345" s="68">
        <f t="shared" si="144"/>
        <v>23497.5</v>
      </c>
      <c r="N2345" s="39"/>
    </row>
    <row r="2346" spans="1:14" s="1" customFormat="1" ht="39.950000000000003" customHeight="1" x14ac:dyDescent="0.25">
      <c r="A2346" s="23">
        <v>1488</v>
      </c>
      <c r="B2346" s="74" t="s">
        <v>802</v>
      </c>
      <c r="C2346" s="19" t="s">
        <v>944</v>
      </c>
      <c r="D2346" s="85" t="s">
        <v>1797</v>
      </c>
      <c r="E2346" s="66" t="s">
        <v>303</v>
      </c>
      <c r="F2346" s="16" t="s">
        <v>14</v>
      </c>
      <c r="G2346" s="75">
        <v>25000</v>
      </c>
      <c r="H2346" s="75"/>
      <c r="I2346" s="75">
        <f t="shared" si="145"/>
        <v>717.5</v>
      </c>
      <c r="J2346" s="75">
        <f t="shared" si="143"/>
        <v>760</v>
      </c>
      <c r="K2346" s="69">
        <v>25</v>
      </c>
      <c r="L2346" s="69">
        <f t="shared" si="146"/>
        <v>1502.5</v>
      </c>
      <c r="M2346" s="75">
        <f t="shared" si="144"/>
        <v>23497.5</v>
      </c>
      <c r="N2346" s="39"/>
    </row>
    <row r="2347" spans="1:14" s="1" customFormat="1" ht="39.950000000000003" customHeight="1" x14ac:dyDescent="0.25">
      <c r="A2347" s="23">
        <v>1489</v>
      </c>
      <c r="B2347" s="74" t="s">
        <v>795</v>
      </c>
      <c r="C2347" s="19" t="s">
        <v>944</v>
      </c>
      <c r="D2347" s="85" t="s">
        <v>1797</v>
      </c>
      <c r="E2347" s="66" t="s">
        <v>303</v>
      </c>
      <c r="F2347" s="5" t="s">
        <v>14</v>
      </c>
      <c r="G2347" s="75">
        <v>25000</v>
      </c>
      <c r="H2347" s="69"/>
      <c r="I2347" s="69">
        <f t="shared" si="145"/>
        <v>717.5</v>
      </c>
      <c r="J2347" s="69">
        <f t="shared" si="143"/>
        <v>760</v>
      </c>
      <c r="K2347" s="69">
        <v>25</v>
      </c>
      <c r="L2347" s="69">
        <f t="shared" si="146"/>
        <v>1502.5</v>
      </c>
      <c r="M2347" s="68">
        <f t="shared" si="144"/>
        <v>23497.5</v>
      </c>
      <c r="N2347" s="39"/>
    </row>
    <row r="2348" spans="1:14" s="1" customFormat="1" ht="39.950000000000003" customHeight="1" x14ac:dyDescent="0.25">
      <c r="A2348" s="23">
        <v>1490</v>
      </c>
      <c r="B2348" s="14" t="s">
        <v>830</v>
      </c>
      <c r="C2348" s="18" t="s">
        <v>942</v>
      </c>
      <c r="D2348" s="85" t="s">
        <v>1797</v>
      </c>
      <c r="E2348" s="66" t="s">
        <v>303</v>
      </c>
      <c r="F2348" s="16" t="s">
        <v>14</v>
      </c>
      <c r="G2348" s="82">
        <v>25000</v>
      </c>
      <c r="H2348" s="75"/>
      <c r="I2348" s="69">
        <f t="shared" si="145"/>
        <v>717.5</v>
      </c>
      <c r="J2348" s="75">
        <f t="shared" si="143"/>
        <v>760</v>
      </c>
      <c r="K2348" s="69">
        <v>25</v>
      </c>
      <c r="L2348" s="69">
        <f t="shared" si="146"/>
        <v>1502.5</v>
      </c>
      <c r="M2348" s="75">
        <f t="shared" si="144"/>
        <v>23497.5</v>
      </c>
      <c r="N2348" s="39"/>
    </row>
    <row r="2349" spans="1:14" s="1" customFormat="1" ht="39.950000000000003" customHeight="1" x14ac:dyDescent="0.25">
      <c r="A2349" s="23">
        <v>1491</v>
      </c>
      <c r="B2349" s="5" t="s">
        <v>831</v>
      </c>
      <c r="C2349" s="18" t="s">
        <v>942</v>
      </c>
      <c r="D2349" s="85" t="s">
        <v>1797</v>
      </c>
      <c r="E2349" s="66" t="s">
        <v>303</v>
      </c>
      <c r="F2349" s="5" t="s">
        <v>14</v>
      </c>
      <c r="G2349" s="82">
        <v>25000</v>
      </c>
      <c r="H2349" s="75"/>
      <c r="I2349" s="69">
        <f t="shared" si="145"/>
        <v>717.5</v>
      </c>
      <c r="J2349" s="69">
        <f t="shared" si="143"/>
        <v>760</v>
      </c>
      <c r="K2349" s="69">
        <v>25</v>
      </c>
      <c r="L2349" s="69">
        <f t="shared" si="146"/>
        <v>1502.5</v>
      </c>
      <c r="M2349" s="68">
        <f t="shared" si="144"/>
        <v>23497.5</v>
      </c>
      <c r="N2349" s="39"/>
    </row>
    <row r="2350" spans="1:14" s="4" customFormat="1" ht="20.100000000000001" customHeight="1" x14ac:dyDescent="0.25">
      <c r="A2350" s="105" t="s">
        <v>0</v>
      </c>
      <c r="B2350" s="105"/>
      <c r="C2350" s="105"/>
      <c r="D2350" s="105"/>
      <c r="E2350" s="105"/>
      <c r="F2350" s="105"/>
      <c r="G2350" s="105"/>
      <c r="H2350" s="105"/>
      <c r="I2350" s="105"/>
      <c r="J2350" s="105"/>
      <c r="K2350" s="105"/>
      <c r="L2350" s="105"/>
      <c r="M2350" s="105"/>
    </row>
    <row r="2351" spans="1:14" s="4" customFormat="1" ht="20.100000000000001" customHeight="1" x14ac:dyDescent="0.25">
      <c r="A2351" s="105" t="s">
        <v>1</v>
      </c>
      <c r="B2351" s="105"/>
      <c r="C2351" s="105"/>
      <c r="D2351" s="105"/>
      <c r="E2351" s="105"/>
      <c r="F2351" s="105"/>
      <c r="G2351" s="105"/>
      <c r="H2351" s="105"/>
      <c r="I2351" s="105"/>
      <c r="J2351" s="105"/>
      <c r="K2351" s="105"/>
      <c r="L2351" s="105"/>
      <c r="M2351" s="105"/>
    </row>
    <row r="2352" spans="1:14" s="4" customFormat="1" ht="20.100000000000001" customHeight="1" x14ac:dyDescent="0.25">
      <c r="A2352" s="105" t="s">
        <v>2</v>
      </c>
      <c r="B2352" s="105"/>
      <c r="C2352" s="105"/>
      <c r="D2352" s="105"/>
      <c r="E2352" s="105"/>
      <c r="F2352" s="105"/>
      <c r="G2352" s="105"/>
      <c r="H2352" s="105"/>
      <c r="I2352" s="105"/>
      <c r="J2352" s="105"/>
      <c r="K2352" s="105"/>
      <c r="L2352" s="105"/>
      <c r="M2352" s="105"/>
    </row>
    <row r="2353" spans="1:14" s="4" customFormat="1" ht="20.100000000000001" customHeight="1" x14ac:dyDescent="0.25">
      <c r="A2353" s="22"/>
      <c r="B2353" s="34"/>
      <c r="C2353" s="15"/>
      <c r="D2353" s="32"/>
      <c r="E2353" s="32"/>
      <c r="F2353" s="13"/>
      <c r="G2353" s="9"/>
      <c r="H2353" s="10"/>
      <c r="I2353" s="10"/>
      <c r="J2353" s="9"/>
      <c r="K2353" s="10"/>
      <c r="L2353" s="9"/>
      <c r="M2353" s="10"/>
    </row>
    <row r="2354" spans="1:14" s="4" customFormat="1" ht="20.100000000000001" customHeight="1" x14ac:dyDescent="0.25">
      <c r="A2354" s="105" t="s">
        <v>3</v>
      </c>
      <c r="B2354" s="105"/>
      <c r="C2354" s="105"/>
      <c r="D2354" s="105"/>
      <c r="E2354" s="105"/>
      <c r="F2354" s="105"/>
      <c r="G2354" s="105"/>
      <c r="H2354" s="105"/>
      <c r="I2354" s="105"/>
      <c r="J2354" s="105"/>
      <c r="K2354" s="105"/>
      <c r="L2354" s="105"/>
      <c r="M2354" s="105"/>
    </row>
    <row r="2355" spans="1:14" s="4" customFormat="1" ht="20.100000000000001" customHeight="1" x14ac:dyDescent="0.25">
      <c r="A2355" s="105" t="s">
        <v>1849</v>
      </c>
      <c r="B2355" s="105"/>
      <c r="C2355" s="105"/>
      <c r="D2355" s="105"/>
      <c r="E2355" s="105"/>
      <c r="F2355" s="105"/>
      <c r="G2355" s="105"/>
      <c r="H2355" s="105"/>
      <c r="I2355" s="105"/>
      <c r="J2355" s="105"/>
      <c r="K2355" s="105"/>
      <c r="L2355" s="105"/>
      <c r="M2355" s="105"/>
    </row>
    <row r="2356" spans="1:14" s="4" customFormat="1" ht="20.100000000000001" customHeight="1" x14ac:dyDescent="0.25">
      <c r="A2356" s="22"/>
      <c r="B2356" s="34"/>
      <c r="C2356" s="15"/>
      <c r="D2356" s="32"/>
      <c r="E2356" s="32"/>
      <c r="F2356" s="13"/>
      <c r="G2356" s="9"/>
      <c r="H2356" s="10"/>
      <c r="I2356" s="10"/>
      <c r="J2356" s="9"/>
      <c r="K2356" s="10"/>
      <c r="L2356" s="9"/>
      <c r="M2356" s="10"/>
    </row>
    <row r="2357" spans="1:14" s="4" customFormat="1" ht="20.100000000000001" customHeight="1" x14ac:dyDescent="0.25">
      <c r="A2357" s="106" t="s">
        <v>1850</v>
      </c>
      <c r="B2357" s="106"/>
      <c r="C2357" s="106"/>
      <c r="D2357" s="106"/>
      <c r="E2357" s="106"/>
      <c r="F2357" s="106"/>
      <c r="G2357" s="106"/>
      <c r="H2357" s="106"/>
      <c r="I2357" s="106"/>
      <c r="J2357" s="106"/>
      <c r="K2357" s="106"/>
      <c r="L2357" s="106"/>
      <c r="M2357" s="106"/>
    </row>
    <row r="2358" spans="1:14" s="1" customFormat="1" ht="20.100000000000001" customHeight="1" thickBot="1" x14ac:dyDescent="0.3">
      <c r="A2358" s="22"/>
      <c r="B2358" s="34"/>
      <c r="C2358" s="15"/>
      <c r="D2358" s="32"/>
      <c r="E2358" s="32"/>
      <c r="F2358" s="13"/>
      <c r="G2358" s="9"/>
      <c r="H2358" s="10"/>
      <c r="I2358" s="10"/>
      <c r="J2358" s="9"/>
      <c r="K2358" s="10"/>
      <c r="L2358" s="9"/>
      <c r="M2358" s="10"/>
    </row>
    <row r="2359" spans="1:14" s="1" customFormat="1" ht="30" customHeight="1" x14ac:dyDescent="0.25">
      <c r="A2359" s="81" t="s">
        <v>508</v>
      </c>
      <c r="B2359" s="61" t="s">
        <v>4</v>
      </c>
      <c r="C2359" s="62" t="s">
        <v>943</v>
      </c>
      <c r="D2359" s="63" t="s">
        <v>5</v>
      </c>
      <c r="E2359" s="61" t="s">
        <v>6</v>
      </c>
      <c r="F2359" s="62" t="s">
        <v>7</v>
      </c>
      <c r="G2359" s="61" t="s">
        <v>8</v>
      </c>
      <c r="H2359" s="64" t="s">
        <v>10</v>
      </c>
      <c r="I2359" s="64" t="s">
        <v>9</v>
      </c>
      <c r="J2359" s="65" t="s">
        <v>11</v>
      </c>
      <c r="K2359" s="61" t="s">
        <v>541</v>
      </c>
      <c r="L2359" s="65" t="s">
        <v>542</v>
      </c>
      <c r="M2359" s="64" t="s">
        <v>12</v>
      </c>
    </row>
    <row r="2360" spans="1:14" s="1" customFormat="1" ht="39.950000000000003" customHeight="1" x14ac:dyDescent="0.25">
      <c r="A2360" s="23">
        <v>1492</v>
      </c>
      <c r="B2360" s="74" t="s">
        <v>809</v>
      </c>
      <c r="C2360" s="19" t="s">
        <v>942</v>
      </c>
      <c r="D2360" s="85" t="s">
        <v>1797</v>
      </c>
      <c r="E2360" s="66" t="s">
        <v>303</v>
      </c>
      <c r="F2360" s="16" t="s">
        <v>14</v>
      </c>
      <c r="G2360" s="75">
        <v>25000</v>
      </c>
      <c r="H2360" s="75"/>
      <c r="I2360" s="69">
        <f t="shared" si="145"/>
        <v>717.5</v>
      </c>
      <c r="J2360" s="75">
        <f t="shared" si="143"/>
        <v>760</v>
      </c>
      <c r="K2360" s="69">
        <v>25</v>
      </c>
      <c r="L2360" s="69">
        <f t="shared" si="146"/>
        <v>1502.5</v>
      </c>
      <c r="M2360" s="75">
        <f t="shared" si="144"/>
        <v>23497.5</v>
      </c>
      <c r="N2360" s="39"/>
    </row>
    <row r="2361" spans="1:14" s="1" customFormat="1" ht="39.950000000000003" customHeight="1" x14ac:dyDescent="0.25">
      <c r="A2361" s="23">
        <v>1493</v>
      </c>
      <c r="B2361" s="74" t="s">
        <v>870</v>
      </c>
      <c r="C2361" s="19" t="s">
        <v>942</v>
      </c>
      <c r="D2361" s="85" t="s">
        <v>1797</v>
      </c>
      <c r="E2361" s="66" t="s">
        <v>303</v>
      </c>
      <c r="F2361" s="5" t="s">
        <v>14</v>
      </c>
      <c r="G2361" s="17">
        <v>25000</v>
      </c>
      <c r="H2361" s="75"/>
      <c r="I2361" s="69">
        <f t="shared" si="145"/>
        <v>717.5</v>
      </c>
      <c r="J2361" s="69">
        <f t="shared" si="143"/>
        <v>760</v>
      </c>
      <c r="K2361" s="69">
        <v>25</v>
      </c>
      <c r="L2361" s="69">
        <f t="shared" si="146"/>
        <v>1502.5</v>
      </c>
      <c r="M2361" s="68">
        <f t="shared" si="144"/>
        <v>23497.5</v>
      </c>
      <c r="N2361" s="39"/>
    </row>
    <row r="2362" spans="1:14" s="1" customFormat="1" ht="39.950000000000003" customHeight="1" x14ac:dyDescent="0.25">
      <c r="A2362" s="23">
        <v>1494</v>
      </c>
      <c r="B2362" s="14" t="s">
        <v>899</v>
      </c>
      <c r="C2362" s="18" t="s">
        <v>942</v>
      </c>
      <c r="D2362" s="85" t="s">
        <v>1797</v>
      </c>
      <c r="E2362" s="66" t="s">
        <v>303</v>
      </c>
      <c r="F2362" s="16" t="s">
        <v>14</v>
      </c>
      <c r="G2362" s="17">
        <v>25000</v>
      </c>
      <c r="H2362" s="17"/>
      <c r="I2362" s="69">
        <f t="shared" si="145"/>
        <v>717.5</v>
      </c>
      <c r="J2362" s="69">
        <f t="shared" si="143"/>
        <v>760</v>
      </c>
      <c r="K2362" s="69">
        <v>25</v>
      </c>
      <c r="L2362" s="69">
        <f t="shared" si="146"/>
        <v>1502.5</v>
      </c>
      <c r="M2362" s="68">
        <f t="shared" si="144"/>
        <v>23497.5</v>
      </c>
      <c r="N2362" s="39"/>
    </row>
    <row r="2363" spans="1:14" s="1" customFormat="1" ht="39.950000000000003" customHeight="1" x14ac:dyDescent="0.25">
      <c r="A2363" s="23">
        <v>1495</v>
      </c>
      <c r="B2363" s="74" t="s">
        <v>845</v>
      </c>
      <c r="C2363" s="19" t="s">
        <v>942</v>
      </c>
      <c r="D2363" s="85" t="s">
        <v>1797</v>
      </c>
      <c r="E2363" s="66" t="s">
        <v>303</v>
      </c>
      <c r="F2363" s="5" t="s">
        <v>14</v>
      </c>
      <c r="G2363" s="17">
        <v>25000</v>
      </c>
      <c r="H2363" s="75"/>
      <c r="I2363" s="69">
        <f t="shared" si="145"/>
        <v>717.5</v>
      </c>
      <c r="J2363" s="69">
        <f t="shared" si="143"/>
        <v>760</v>
      </c>
      <c r="K2363" s="69">
        <v>25</v>
      </c>
      <c r="L2363" s="69">
        <f t="shared" si="146"/>
        <v>1502.5</v>
      </c>
      <c r="M2363" s="68">
        <f t="shared" si="144"/>
        <v>23497.5</v>
      </c>
      <c r="N2363" s="39"/>
    </row>
    <row r="2364" spans="1:14" s="1" customFormat="1" ht="39.950000000000003" customHeight="1" x14ac:dyDescent="0.25">
      <c r="A2364" s="23">
        <v>1496</v>
      </c>
      <c r="B2364" s="5" t="s">
        <v>910</v>
      </c>
      <c r="C2364" s="18" t="s">
        <v>942</v>
      </c>
      <c r="D2364" s="85" t="s">
        <v>1797</v>
      </c>
      <c r="E2364" s="66" t="s">
        <v>303</v>
      </c>
      <c r="F2364" s="16" t="s">
        <v>14</v>
      </c>
      <c r="G2364" s="82">
        <v>25000</v>
      </c>
      <c r="H2364" s="17"/>
      <c r="I2364" s="69">
        <f t="shared" si="145"/>
        <v>717.5</v>
      </c>
      <c r="J2364" s="69">
        <f t="shared" si="143"/>
        <v>760</v>
      </c>
      <c r="K2364" s="69">
        <v>25</v>
      </c>
      <c r="L2364" s="69">
        <f t="shared" si="146"/>
        <v>1502.5</v>
      </c>
      <c r="M2364" s="68">
        <f t="shared" si="144"/>
        <v>23497.5</v>
      </c>
      <c r="N2364" s="39"/>
    </row>
    <row r="2365" spans="1:14" s="1" customFormat="1" ht="39.950000000000003" customHeight="1" x14ac:dyDescent="0.25">
      <c r="A2365" s="23">
        <v>1497</v>
      </c>
      <c r="B2365" s="5" t="s">
        <v>1009</v>
      </c>
      <c r="C2365" s="19" t="s">
        <v>944</v>
      </c>
      <c r="D2365" s="5" t="s">
        <v>1797</v>
      </c>
      <c r="E2365" s="66" t="s">
        <v>303</v>
      </c>
      <c r="F2365" s="5" t="s">
        <v>14</v>
      </c>
      <c r="G2365" s="70">
        <v>25000</v>
      </c>
      <c r="H2365" s="71"/>
      <c r="I2365" s="69">
        <f t="shared" si="145"/>
        <v>717.5</v>
      </c>
      <c r="J2365" s="71">
        <f t="shared" si="143"/>
        <v>760</v>
      </c>
      <c r="K2365" s="72">
        <v>25</v>
      </c>
      <c r="L2365" s="69">
        <f t="shared" si="146"/>
        <v>1502.5</v>
      </c>
      <c r="M2365" s="73">
        <f t="shared" si="144"/>
        <v>23497.5</v>
      </c>
      <c r="N2365" s="39"/>
    </row>
    <row r="2366" spans="1:14" s="1" customFormat="1" ht="39.950000000000003" customHeight="1" x14ac:dyDescent="0.25">
      <c r="A2366" s="23">
        <v>1498</v>
      </c>
      <c r="B2366" s="5" t="s">
        <v>1008</v>
      </c>
      <c r="C2366" s="19" t="s">
        <v>944</v>
      </c>
      <c r="D2366" s="5" t="s">
        <v>1797</v>
      </c>
      <c r="E2366" s="66" t="s">
        <v>303</v>
      </c>
      <c r="F2366" s="5" t="s">
        <v>14</v>
      </c>
      <c r="G2366" s="70">
        <v>25000</v>
      </c>
      <c r="H2366" s="71"/>
      <c r="I2366" s="69">
        <f t="shared" si="145"/>
        <v>717.5</v>
      </c>
      <c r="J2366" s="71">
        <f t="shared" si="143"/>
        <v>760</v>
      </c>
      <c r="K2366" s="72">
        <v>25</v>
      </c>
      <c r="L2366" s="69">
        <f t="shared" si="146"/>
        <v>1502.5</v>
      </c>
      <c r="M2366" s="73">
        <f t="shared" si="144"/>
        <v>23497.5</v>
      </c>
      <c r="N2366" s="39"/>
    </row>
    <row r="2367" spans="1:14" s="1" customFormat="1" ht="39.950000000000003" customHeight="1" x14ac:dyDescent="0.25">
      <c r="A2367" s="23">
        <v>1499</v>
      </c>
      <c r="B2367" s="5" t="s">
        <v>1041</v>
      </c>
      <c r="C2367" s="18" t="s">
        <v>944</v>
      </c>
      <c r="D2367" s="5" t="s">
        <v>1797</v>
      </c>
      <c r="E2367" s="66" t="s">
        <v>303</v>
      </c>
      <c r="F2367" s="5" t="s">
        <v>14</v>
      </c>
      <c r="G2367" s="67">
        <v>25000</v>
      </c>
      <c r="H2367" s="67"/>
      <c r="I2367" s="67">
        <f t="shared" si="145"/>
        <v>717.5</v>
      </c>
      <c r="J2367" s="67">
        <f t="shared" si="143"/>
        <v>760</v>
      </c>
      <c r="K2367" s="67">
        <v>25</v>
      </c>
      <c r="L2367" s="67">
        <f>+I2367+H2367+J2367+K2367</f>
        <v>1502.5</v>
      </c>
      <c r="M2367" s="67">
        <f t="shared" si="144"/>
        <v>23497.5</v>
      </c>
      <c r="N2367" s="39"/>
    </row>
    <row r="2368" spans="1:14" s="1" customFormat="1" ht="39.950000000000003" customHeight="1" x14ac:dyDescent="0.25">
      <c r="A2368" s="23">
        <v>1500</v>
      </c>
      <c r="B2368" s="5" t="s">
        <v>1178</v>
      </c>
      <c r="C2368" s="18" t="s">
        <v>942</v>
      </c>
      <c r="D2368" s="5" t="s">
        <v>1797</v>
      </c>
      <c r="E2368" s="66" t="s">
        <v>303</v>
      </c>
      <c r="F2368" s="14" t="s">
        <v>21</v>
      </c>
      <c r="G2368" s="78">
        <v>23000</v>
      </c>
      <c r="H2368" s="78"/>
      <c r="I2368" s="78">
        <f t="shared" si="145"/>
        <v>660.1</v>
      </c>
      <c r="J2368" s="78">
        <f t="shared" si="143"/>
        <v>699.2</v>
      </c>
      <c r="K2368" s="78">
        <v>25</v>
      </c>
      <c r="L2368" s="78">
        <f>+I2368+H2368+J2368+K2368</f>
        <v>1384.3000000000002</v>
      </c>
      <c r="M2368" s="78">
        <f t="shared" si="144"/>
        <v>21615.7</v>
      </c>
      <c r="N2368" s="39"/>
    </row>
    <row r="2369" spans="1:14" s="1" customFormat="1" ht="39.950000000000003" customHeight="1" x14ac:dyDescent="0.25">
      <c r="A2369" s="23">
        <v>1501</v>
      </c>
      <c r="B2369" s="74" t="s">
        <v>833</v>
      </c>
      <c r="C2369" s="19" t="s">
        <v>942</v>
      </c>
      <c r="D2369" s="5" t="s">
        <v>1797</v>
      </c>
      <c r="E2369" s="66" t="s">
        <v>303</v>
      </c>
      <c r="F2369" s="5" t="s">
        <v>14</v>
      </c>
      <c r="G2369" s="17">
        <v>25000</v>
      </c>
      <c r="H2369" s="75"/>
      <c r="I2369" s="69">
        <f t="shared" si="145"/>
        <v>717.5</v>
      </c>
      <c r="J2369" s="69">
        <f t="shared" si="143"/>
        <v>760</v>
      </c>
      <c r="K2369" s="69">
        <v>25</v>
      </c>
      <c r="L2369" s="69">
        <f>+H2369+I2369+J2369+K2369</f>
        <v>1502.5</v>
      </c>
      <c r="M2369" s="68">
        <f t="shared" si="144"/>
        <v>23497.5</v>
      </c>
      <c r="N2369" s="39"/>
    </row>
    <row r="2370" spans="1:14" s="1" customFormat="1" ht="39.950000000000003" customHeight="1" x14ac:dyDescent="0.25">
      <c r="A2370" s="23">
        <v>1502</v>
      </c>
      <c r="B2370" s="5" t="s">
        <v>1591</v>
      </c>
      <c r="C2370" s="18" t="s">
        <v>944</v>
      </c>
      <c r="D2370" s="85" t="s">
        <v>1797</v>
      </c>
      <c r="E2370" s="66" t="s">
        <v>669</v>
      </c>
      <c r="F2370" s="14" t="s">
        <v>21</v>
      </c>
      <c r="G2370" s="78">
        <v>16500</v>
      </c>
      <c r="H2370" s="78"/>
      <c r="I2370" s="78">
        <f t="shared" si="145"/>
        <v>473.55</v>
      </c>
      <c r="J2370" s="78">
        <f t="shared" si="143"/>
        <v>501.6</v>
      </c>
      <c r="K2370" s="78">
        <v>25</v>
      </c>
      <c r="L2370" s="78">
        <f>+I2370+H2370+J2370+K2370</f>
        <v>1000.1500000000001</v>
      </c>
      <c r="M2370" s="78">
        <f t="shared" si="144"/>
        <v>15499.85</v>
      </c>
      <c r="N2370" s="39"/>
    </row>
    <row r="2371" spans="1:14" s="1" customFormat="1" ht="39.950000000000003" customHeight="1" x14ac:dyDescent="0.25">
      <c r="A2371" s="23">
        <v>1503</v>
      </c>
      <c r="B2371" s="5" t="s">
        <v>1592</v>
      </c>
      <c r="C2371" s="18" t="s">
        <v>944</v>
      </c>
      <c r="D2371" s="85" t="s">
        <v>1797</v>
      </c>
      <c r="E2371" s="66" t="s">
        <v>669</v>
      </c>
      <c r="F2371" s="14" t="s">
        <v>21</v>
      </c>
      <c r="G2371" s="78">
        <v>16500</v>
      </c>
      <c r="H2371" s="78"/>
      <c r="I2371" s="78">
        <f t="shared" si="145"/>
        <v>473.55</v>
      </c>
      <c r="J2371" s="78">
        <f t="shared" si="143"/>
        <v>501.6</v>
      </c>
      <c r="K2371" s="78">
        <v>1215.1199999999999</v>
      </c>
      <c r="L2371" s="78">
        <f>+I2371+H2371+J2371+K2371</f>
        <v>2190.27</v>
      </c>
      <c r="M2371" s="78">
        <f t="shared" si="144"/>
        <v>14309.73</v>
      </c>
      <c r="N2371" s="39"/>
    </row>
    <row r="2372" spans="1:14" s="1" customFormat="1" ht="39.950000000000003" customHeight="1" x14ac:dyDescent="0.25">
      <c r="A2372" s="23">
        <v>1504</v>
      </c>
      <c r="B2372" s="5" t="s">
        <v>1593</v>
      </c>
      <c r="C2372" s="18" t="s">
        <v>944</v>
      </c>
      <c r="D2372" s="85" t="s">
        <v>1797</v>
      </c>
      <c r="E2372" s="66" t="s">
        <v>669</v>
      </c>
      <c r="F2372" s="14" t="s">
        <v>21</v>
      </c>
      <c r="G2372" s="78">
        <v>16500</v>
      </c>
      <c r="H2372" s="78"/>
      <c r="I2372" s="78">
        <f t="shared" si="145"/>
        <v>473.55</v>
      </c>
      <c r="J2372" s="78">
        <f t="shared" si="143"/>
        <v>501.6</v>
      </c>
      <c r="K2372" s="78">
        <v>25</v>
      </c>
      <c r="L2372" s="78">
        <f>+I2372+H2372+J2372+K2372</f>
        <v>1000.1500000000001</v>
      </c>
      <c r="M2372" s="78">
        <f t="shared" si="144"/>
        <v>15499.85</v>
      </c>
      <c r="N2372" s="39"/>
    </row>
    <row r="2373" spans="1:14" s="1" customFormat="1" ht="39.950000000000003" customHeight="1" x14ac:dyDescent="0.25">
      <c r="A2373" s="23">
        <v>1505</v>
      </c>
      <c r="B2373" s="5" t="s">
        <v>1349</v>
      </c>
      <c r="C2373" s="18" t="s">
        <v>944</v>
      </c>
      <c r="D2373" s="5" t="s">
        <v>1797</v>
      </c>
      <c r="E2373" s="66" t="s">
        <v>28</v>
      </c>
      <c r="F2373" s="14" t="s">
        <v>21</v>
      </c>
      <c r="G2373" s="78">
        <v>19800</v>
      </c>
      <c r="H2373" s="78"/>
      <c r="I2373" s="78">
        <f t="shared" si="145"/>
        <v>568.26</v>
      </c>
      <c r="J2373" s="78">
        <f t="shared" si="143"/>
        <v>601.91999999999996</v>
      </c>
      <c r="K2373" s="78">
        <v>25</v>
      </c>
      <c r="L2373" s="78">
        <f>+I2373+H2373+J2373+K2373</f>
        <v>1195.1799999999998</v>
      </c>
      <c r="M2373" s="78">
        <f t="shared" si="144"/>
        <v>18604.82</v>
      </c>
      <c r="N2373" s="39"/>
    </row>
    <row r="2374" spans="1:14" s="1" customFormat="1" ht="39.950000000000003" customHeight="1" x14ac:dyDescent="0.25">
      <c r="A2374" s="23">
        <v>1506</v>
      </c>
      <c r="B2374" s="14" t="s">
        <v>27</v>
      </c>
      <c r="C2374" s="18" t="s">
        <v>944</v>
      </c>
      <c r="D2374" s="85" t="s">
        <v>1797</v>
      </c>
      <c r="E2374" s="16" t="s">
        <v>28</v>
      </c>
      <c r="F2374" s="5" t="s">
        <v>14</v>
      </c>
      <c r="G2374" s="68">
        <v>22000</v>
      </c>
      <c r="H2374" s="69"/>
      <c r="I2374" s="69">
        <f t="shared" si="145"/>
        <v>631.4</v>
      </c>
      <c r="J2374" s="69">
        <f t="shared" si="143"/>
        <v>668.8</v>
      </c>
      <c r="K2374" s="69">
        <v>25</v>
      </c>
      <c r="L2374" s="69">
        <f>+H2374+I2374+J2374+K2374</f>
        <v>1325.1999999999998</v>
      </c>
      <c r="M2374" s="68">
        <f t="shared" si="144"/>
        <v>20674.8</v>
      </c>
      <c r="N2374" s="39"/>
    </row>
    <row r="2375" spans="1:14" s="1" customFormat="1" ht="39.950000000000003" customHeight="1" x14ac:dyDescent="0.25">
      <c r="A2375" s="23">
        <v>1507</v>
      </c>
      <c r="B2375" s="74" t="s">
        <v>606</v>
      </c>
      <c r="C2375" s="19" t="s">
        <v>942</v>
      </c>
      <c r="D2375" s="85" t="s">
        <v>1797</v>
      </c>
      <c r="E2375" s="66" t="s">
        <v>643</v>
      </c>
      <c r="F2375" s="16" t="s">
        <v>14</v>
      </c>
      <c r="G2375" s="79">
        <v>30000</v>
      </c>
      <c r="H2375" s="75"/>
      <c r="I2375" s="75">
        <f t="shared" si="145"/>
        <v>861</v>
      </c>
      <c r="J2375" s="69">
        <f t="shared" si="143"/>
        <v>912</v>
      </c>
      <c r="K2375" s="75">
        <v>25</v>
      </c>
      <c r="L2375" s="69">
        <f>+H2375+I2375+J2375+K2375</f>
        <v>1798</v>
      </c>
      <c r="M2375" s="79">
        <f t="shared" si="144"/>
        <v>28202</v>
      </c>
      <c r="N2375" s="39"/>
    </row>
    <row r="2376" spans="1:14" s="1" customFormat="1" ht="39.950000000000003" customHeight="1" x14ac:dyDescent="0.25">
      <c r="A2376" s="23">
        <v>1508</v>
      </c>
      <c r="B2376" s="5" t="s">
        <v>973</v>
      </c>
      <c r="C2376" s="19" t="s">
        <v>942</v>
      </c>
      <c r="D2376" s="5" t="s">
        <v>1797</v>
      </c>
      <c r="E2376" s="66" t="s">
        <v>530</v>
      </c>
      <c r="F2376" s="5" t="s">
        <v>14</v>
      </c>
      <c r="G2376" s="70">
        <v>25000</v>
      </c>
      <c r="H2376" s="71"/>
      <c r="I2376" s="69">
        <f t="shared" si="145"/>
        <v>717.5</v>
      </c>
      <c r="J2376" s="71">
        <f t="shared" si="143"/>
        <v>760</v>
      </c>
      <c r="K2376" s="72">
        <v>25</v>
      </c>
      <c r="L2376" s="69">
        <f>+H2376+I2376+J2376+K2376</f>
        <v>1502.5</v>
      </c>
      <c r="M2376" s="73">
        <f t="shared" si="144"/>
        <v>23497.5</v>
      </c>
      <c r="N2376" s="39"/>
    </row>
    <row r="2377" spans="1:14" s="1" customFormat="1" ht="39.950000000000003" customHeight="1" x14ac:dyDescent="0.25">
      <c r="A2377" s="23">
        <v>1509</v>
      </c>
      <c r="B2377" s="14" t="s">
        <v>116</v>
      </c>
      <c r="C2377" s="18" t="s">
        <v>944</v>
      </c>
      <c r="D2377" s="5" t="s">
        <v>1797</v>
      </c>
      <c r="E2377" s="16" t="s">
        <v>53</v>
      </c>
      <c r="F2377" s="5" t="s">
        <v>17</v>
      </c>
      <c r="G2377" s="68">
        <v>29400</v>
      </c>
      <c r="H2377" s="69"/>
      <c r="I2377" s="69">
        <f t="shared" si="145"/>
        <v>843.78</v>
      </c>
      <c r="J2377" s="69">
        <f t="shared" si="143"/>
        <v>893.76</v>
      </c>
      <c r="K2377" s="69">
        <v>1868.52</v>
      </c>
      <c r="L2377" s="69">
        <f>+H2377+I2377+J2377+K2377</f>
        <v>3606.06</v>
      </c>
      <c r="M2377" s="68">
        <f t="shared" si="144"/>
        <v>25793.94</v>
      </c>
      <c r="N2377" s="39"/>
    </row>
    <row r="2378" spans="1:14" s="4" customFormat="1" ht="20.100000000000001" customHeight="1" x14ac:dyDescent="0.25">
      <c r="A2378" s="105" t="s">
        <v>0</v>
      </c>
      <c r="B2378" s="105"/>
      <c r="C2378" s="105"/>
      <c r="D2378" s="105"/>
      <c r="E2378" s="105"/>
      <c r="F2378" s="105"/>
      <c r="G2378" s="105"/>
      <c r="H2378" s="105"/>
      <c r="I2378" s="105"/>
      <c r="J2378" s="105"/>
      <c r="K2378" s="105"/>
      <c r="L2378" s="105"/>
      <c r="M2378" s="105"/>
    </row>
    <row r="2379" spans="1:14" s="4" customFormat="1" ht="20.100000000000001" customHeight="1" x14ac:dyDescent="0.25">
      <c r="A2379" s="105" t="s">
        <v>1</v>
      </c>
      <c r="B2379" s="105"/>
      <c r="C2379" s="105"/>
      <c r="D2379" s="105"/>
      <c r="E2379" s="105"/>
      <c r="F2379" s="105"/>
      <c r="G2379" s="105"/>
      <c r="H2379" s="105"/>
      <c r="I2379" s="105"/>
      <c r="J2379" s="105"/>
      <c r="K2379" s="105"/>
      <c r="L2379" s="105"/>
      <c r="M2379" s="105"/>
    </row>
    <row r="2380" spans="1:14" s="4" customFormat="1" ht="20.100000000000001" customHeight="1" x14ac:dyDescent="0.25">
      <c r="A2380" s="105" t="s">
        <v>2</v>
      </c>
      <c r="B2380" s="105"/>
      <c r="C2380" s="105"/>
      <c r="D2380" s="105"/>
      <c r="E2380" s="105"/>
      <c r="F2380" s="105"/>
      <c r="G2380" s="105"/>
      <c r="H2380" s="105"/>
      <c r="I2380" s="105"/>
      <c r="J2380" s="105"/>
      <c r="K2380" s="105"/>
      <c r="L2380" s="105"/>
      <c r="M2380" s="105"/>
    </row>
    <row r="2381" spans="1:14" s="4" customFormat="1" ht="20.100000000000001" customHeight="1" x14ac:dyDescent="0.25">
      <c r="A2381" s="22"/>
      <c r="B2381" s="34"/>
      <c r="C2381" s="15"/>
      <c r="D2381" s="32"/>
      <c r="E2381" s="32"/>
      <c r="F2381" s="13"/>
      <c r="G2381" s="9"/>
      <c r="H2381" s="10"/>
      <c r="I2381" s="10"/>
      <c r="J2381" s="9"/>
      <c r="K2381" s="10"/>
      <c r="L2381" s="9"/>
      <c r="M2381" s="10"/>
    </row>
    <row r="2382" spans="1:14" s="4" customFormat="1" ht="20.100000000000001" customHeight="1" x14ac:dyDescent="0.25">
      <c r="A2382" s="105" t="s">
        <v>3</v>
      </c>
      <c r="B2382" s="105"/>
      <c r="C2382" s="105"/>
      <c r="D2382" s="105"/>
      <c r="E2382" s="105"/>
      <c r="F2382" s="105"/>
      <c r="G2382" s="105"/>
      <c r="H2382" s="105"/>
      <c r="I2382" s="105"/>
      <c r="J2382" s="105"/>
      <c r="K2382" s="105"/>
      <c r="L2382" s="105"/>
      <c r="M2382" s="105"/>
    </row>
    <row r="2383" spans="1:14" s="4" customFormat="1" ht="20.100000000000001" customHeight="1" x14ac:dyDescent="0.25">
      <c r="A2383" s="105" t="s">
        <v>1849</v>
      </c>
      <c r="B2383" s="105"/>
      <c r="C2383" s="105"/>
      <c r="D2383" s="105"/>
      <c r="E2383" s="105"/>
      <c r="F2383" s="105"/>
      <c r="G2383" s="105"/>
      <c r="H2383" s="105"/>
      <c r="I2383" s="105"/>
      <c r="J2383" s="105"/>
      <c r="K2383" s="105"/>
      <c r="L2383" s="105"/>
      <c r="M2383" s="105"/>
    </row>
    <row r="2384" spans="1:14" s="4" customFormat="1" ht="20.100000000000001" customHeight="1" x14ac:dyDescent="0.25">
      <c r="A2384" s="22"/>
      <c r="B2384" s="34"/>
      <c r="C2384" s="15"/>
      <c r="D2384" s="32"/>
      <c r="E2384" s="32"/>
      <c r="F2384" s="13"/>
      <c r="G2384" s="9"/>
      <c r="H2384" s="10"/>
      <c r="I2384" s="10"/>
      <c r="J2384" s="9"/>
      <c r="K2384" s="10"/>
      <c r="L2384" s="9"/>
      <c r="M2384" s="10"/>
    </row>
    <row r="2385" spans="1:14" s="4" customFormat="1" ht="20.100000000000001" customHeight="1" x14ac:dyDescent="0.25">
      <c r="A2385" s="106" t="s">
        <v>1850</v>
      </c>
      <c r="B2385" s="106"/>
      <c r="C2385" s="106"/>
      <c r="D2385" s="106"/>
      <c r="E2385" s="106"/>
      <c r="F2385" s="106"/>
      <c r="G2385" s="106"/>
      <c r="H2385" s="106"/>
      <c r="I2385" s="106"/>
      <c r="J2385" s="106"/>
      <c r="K2385" s="106"/>
      <c r="L2385" s="106"/>
      <c r="M2385" s="106"/>
    </row>
    <row r="2386" spans="1:14" s="1" customFormat="1" ht="20.100000000000001" customHeight="1" thickBot="1" x14ac:dyDescent="0.3">
      <c r="A2386" s="22"/>
      <c r="B2386" s="34"/>
      <c r="C2386" s="15"/>
      <c r="D2386" s="32"/>
      <c r="E2386" s="32"/>
      <c r="F2386" s="13"/>
      <c r="G2386" s="9"/>
      <c r="H2386" s="10"/>
      <c r="I2386" s="10"/>
      <c r="J2386" s="9"/>
      <c r="K2386" s="10"/>
      <c r="L2386" s="9"/>
      <c r="M2386" s="10"/>
    </row>
    <row r="2387" spans="1:14" s="1" customFormat="1" ht="30" customHeight="1" x14ac:dyDescent="0.25">
      <c r="A2387" s="81" t="s">
        <v>508</v>
      </c>
      <c r="B2387" s="61" t="s">
        <v>4</v>
      </c>
      <c r="C2387" s="62" t="s">
        <v>943</v>
      </c>
      <c r="D2387" s="63" t="s">
        <v>5</v>
      </c>
      <c r="E2387" s="61" t="s">
        <v>6</v>
      </c>
      <c r="F2387" s="62" t="s">
        <v>7</v>
      </c>
      <c r="G2387" s="61" t="s">
        <v>8</v>
      </c>
      <c r="H2387" s="64" t="s">
        <v>10</v>
      </c>
      <c r="I2387" s="64" t="s">
        <v>9</v>
      </c>
      <c r="J2387" s="65" t="s">
        <v>11</v>
      </c>
      <c r="K2387" s="61" t="s">
        <v>541</v>
      </c>
      <c r="L2387" s="65" t="s">
        <v>542</v>
      </c>
      <c r="M2387" s="64" t="s">
        <v>12</v>
      </c>
    </row>
    <row r="2388" spans="1:14" s="1" customFormat="1" ht="39.950000000000003" customHeight="1" x14ac:dyDescent="0.25">
      <c r="A2388" s="23">
        <v>1510</v>
      </c>
      <c r="B2388" s="5" t="s">
        <v>1362</v>
      </c>
      <c r="C2388" s="18" t="s">
        <v>944</v>
      </c>
      <c r="D2388" s="5" t="s">
        <v>1797</v>
      </c>
      <c r="E2388" s="66" t="s">
        <v>53</v>
      </c>
      <c r="F2388" s="14" t="s">
        <v>21</v>
      </c>
      <c r="G2388" s="78">
        <v>16500</v>
      </c>
      <c r="H2388" s="78"/>
      <c r="I2388" s="78">
        <f t="shared" si="145"/>
        <v>473.55</v>
      </c>
      <c r="J2388" s="78">
        <f t="shared" si="143"/>
        <v>501.6</v>
      </c>
      <c r="K2388" s="78">
        <v>174.76</v>
      </c>
      <c r="L2388" s="78">
        <f>+I2388+H2388+J2388+K2388</f>
        <v>1149.9100000000001</v>
      </c>
      <c r="M2388" s="78">
        <f t="shared" si="144"/>
        <v>15350.09</v>
      </c>
      <c r="N2388" s="39"/>
    </row>
    <row r="2389" spans="1:14" s="1" customFormat="1" ht="39.950000000000003" customHeight="1" x14ac:dyDescent="0.25">
      <c r="A2389" s="23">
        <v>1511</v>
      </c>
      <c r="B2389" s="14" t="s">
        <v>131</v>
      </c>
      <c r="C2389" s="18" t="s">
        <v>944</v>
      </c>
      <c r="D2389" s="5" t="s">
        <v>1797</v>
      </c>
      <c r="E2389" s="16" t="s">
        <v>53</v>
      </c>
      <c r="F2389" s="5" t="s">
        <v>17</v>
      </c>
      <c r="G2389" s="68">
        <v>16500</v>
      </c>
      <c r="H2389" s="69"/>
      <c r="I2389" s="69">
        <f t="shared" si="145"/>
        <v>473.55</v>
      </c>
      <c r="J2389" s="69">
        <f t="shared" si="143"/>
        <v>501.6</v>
      </c>
      <c r="K2389" s="69">
        <v>712.8</v>
      </c>
      <c r="L2389" s="69">
        <f>+H2389+I2389+J2389+K2389</f>
        <v>1687.95</v>
      </c>
      <c r="M2389" s="68">
        <f t="shared" si="144"/>
        <v>14812.05</v>
      </c>
      <c r="N2389" s="39"/>
    </row>
    <row r="2390" spans="1:14" s="1" customFormat="1" ht="39.950000000000003" customHeight="1" x14ac:dyDescent="0.25">
      <c r="A2390" s="23">
        <v>1512</v>
      </c>
      <c r="B2390" s="14" t="s">
        <v>483</v>
      </c>
      <c r="C2390" s="18" t="s">
        <v>942</v>
      </c>
      <c r="D2390" s="85" t="s">
        <v>1797</v>
      </c>
      <c r="E2390" s="16" t="s">
        <v>46</v>
      </c>
      <c r="F2390" s="5" t="s">
        <v>21</v>
      </c>
      <c r="G2390" s="68">
        <v>13200</v>
      </c>
      <c r="H2390" s="69"/>
      <c r="I2390" s="69">
        <f t="shared" si="145"/>
        <v>378.84</v>
      </c>
      <c r="J2390" s="69">
        <f t="shared" si="143"/>
        <v>401.28</v>
      </c>
      <c r="K2390" s="69">
        <v>25</v>
      </c>
      <c r="L2390" s="69">
        <f>+H2390+I2390+J2390+K2390</f>
        <v>805.11999999999989</v>
      </c>
      <c r="M2390" s="68">
        <f t="shared" si="144"/>
        <v>12394.880000000001</v>
      </c>
      <c r="N2390" s="39"/>
    </row>
    <row r="2391" spans="1:14" s="1" customFormat="1" ht="39.950000000000003" customHeight="1" x14ac:dyDescent="0.25">
      <c r="A2391" s="23">
        <v>1513</v>
      </c>
      <c r="B2391" s="5" t="s">
        <v>945</v>
      </c>
      <c r="C2391" s="19" t="s">
        <v>942</v>
      </c>
      <c r="D2391" s="85" t="s">
        <v>1797</v>
      </c>
      <c r="E2391" s="16" t="s">
        <v>46</v>
      </c>
      <c r="F2391" s="5" t="s">
        <v>14</v>
      </c>
      <c r="G2391" s="82">
        <v>25000</v>
      </c>
      <c r="H2391" s="71"/>
      <c r="I2391" s="69">
        <f t="shared" si="145"/>
        <v>717.5</v>
      </c>
      <c r="J2391" s="71">
        <f t="shared" si="143"/>
        <v>760</v>
      </c>
      <c r="K2391" s="72">
        <v>25</v>
      </c>
      <c r="L2391" s="69">
        <f>+H2391+I2391+J2391+K2391</f>
        <v>1502.5</v>
      </c>
      <c r="M2391" s="73">
        <f t="shared" si="144"/>
        <v>23497.5</v>
      </c>
      <c r="N2391" s="39"/>
    </row>
    <row r="2392" spans="1:14" s="1" customFormat="1" ht="39.950000000000003" customHeight="1" x14ac:dyDescent="0.25">
      <c r="A2392" s="23">
        <v>1514</v>
      </c>
      <c r="B2392" s="5" t="s">
        <v>1514</v>
      </c>
      <c r="C2392" s="18" t="s">
        <v>942</v>
      </c>
      <c r="D2392" s="5" t="s">
        <v>1797</v>
      </c>
      <c r="E2392" s="16" t="s">
        <v>46</v>
      </c>
      <c r="F2392" s="14" t="s">
        <v>1099</v>
      </c>
      <c r="G2392" s="78">
        <v>13200</v>
      </c>
      <c r="H2392" s="78"/>
      <c r="I2392" s="78">
        <f t="shared" si="145"/>
        <v>378.84</v>
      </c>
      <c r="J2392" s="78">
        <f t="shared" si="143"/>
        <v>401.28</v>
      </c>
      <c r="K2392" s="78">
        <v>25</v>
      </c>
      <c r="L2392" s="78">
        <f t="shared" ref="L2392:L2401" si="147">+I2392+H2392+J2392+K2392</f>
        <v>805.11999999999989</v>
      </c>
      <c r="M2392" s="78">
        <f t="shared" si="144"/>
        <v>12394.880000000001</v>
      </c>
      <c r="N2392" s="39"/>
    </row>
    <row r="2393" spans="1:14" s="1" customFormat="1" ht="39.950000000000003" customHeight="1" x14ac:dyDescent="0.25">
      <c r="A2393" s="23">
        <v>1515</v>
      </c>
      <c r="B2393" s="5" t="s">
        <v>1107</v>
      </c>
      <c r="C2393" s="18" t="s">
        <v>942</v>
      </c>
      <c r="D2393" s="85" t="s">
        <v>1797</v>
      </c>
      <c r="E2393" s="66" t="s">
        <v>1108</v>
      </c>
      <c r="F2393" s="14" t="s">
        <v>1099</v>
      </c>
      <c r="G2393" s="78">
        <v>16500</v>
      </c>
      <c r="H2393" s="78"/>
      <c r="I2393" s="78">
        <f t="shared" si="145"/>
        <v>473.55</v>
      </c>
      <c r="J2393" s="78">
        <f t="shared" si="143"/>
        <v>501.6</v>
      </c>
      <c r="K2393" s="78">
        <v>25</v>
      </c>
      <c r="L2393" s="78">
        <f t="shared" si="147"/>
        <v>1000.1500000000001</v>
      </c>
      <c r="M2393" s="78">
        <f t="shared" si="144"/>
        <v>15499.85</v>
      </c>
      <c r="N2393" s="39"/>
    </row>
    <row r="2394" spans="1:14" s="1" customFormat="1" ht="39.950000000000003" customHeight="1" x14ac:dyDescent="0.25">
      <c r="A2394" s="23">
        <v>1516</v>
      </c>
      <c r="B2394" s="5" t="s">
        <v>1109</v>
      </c>
      <c r="C2394" s="18" t="s">
        <v>942</v>
      </c>
      <c r="D2394" s="85" t="s">
        <v>1797</v>
      </c>
      <c r="E2394" s="66" t="s">
        <v>1108</v>
      </c>
      <c r="F2394" s="14" t="s">
        <v>1099</v>
      </c>
      <c r="G2394" s="78">
        <v>16500</v>
      </c>
      <c r="H2394" s="78"/>
      <c r="I2394" s="78">
        <f t="shared" si="145"/>
        <v>473.55</v>
      </c>
      <c r="J2394" s="78">
        <f t="shared" si="143"/>
        <v>501.6</v>
      </c>
      <c r="K2394" s="78">
        <v>25</v>
      </c>
      <c r="L2394" s="78">
        <f t="shared" si="147"/>
        <v>1000.1500000000001</v>
      </c>
      <c r="M2394" s="78">
        <f t="shared" si="144"/>
        <v>15499.85</v>
      </c>
      <c r="N2394" s="39"/>
    </row>
    <row r="2395" spans="1:14" s="1" customFormat="1" ht="39.950000000000003" customHeight="1" x14ac:dyDescent="0.25">
      <c r="A2395" s="23">
        <v>1517</v>
      </c>
      <c r="B2395" s="5" t="s">
        <v>1162</v>
      </c>
      <c r="C2395" s="18" t="s">
        <v>942</v>
      </c>
      <c r="D2395" s="85" t="s">
        <v>1797</v>
      </c>
      <c r="E2395" s="66" t="s">
        <v>1108</v>
      </c>
      <c r="F2395" s="14" t="s">
        <v>21</v>
      </c>
      <c r="G2395" s="78">
        <v>16500</v>
      </c>
      <c r="H2395" s="78"/>
      <c r="I2395" s="78">
        <f t="shared" si="145"/>
        <v>473.55</v>
      </c>
      <c r="J2395" s="78">
        <f t="shared" si="143"/>
        <v>501.6</v>
      </c>
      <c r="K2395" s="78">
        <v>25</v>
      </c>
      <c r="L2395" s="78">
        <f t="shared" si="147"/>
        <v>1000.1500000000001</v>
      </c>
      <c r="M2395" s="78">
        <f t="shared" si="144"/>
        <v>15499.85</v>
      </c>
      <c r="N2395" s="39"/>
    </row>
    <row r="2396" spans="1:14" s="1" customFormat="1" ht="39.950000000000003" customHeight="1" x14ac:dyDescent="0.25">
      <c r="A2396" s="23">
        <v>1518</v>
      </c>
      <c r="B2396" s="5" t="s">
        <v>1131</v>
      </c>
      <c r="C2396" s="18" t="s">
        <v>942</v>
      </c>
      <c r="D2396" s="85" t="s">
        <v>1797</v>
      </c>
      <c r="E2396" s="66" t="s">
        <v>1108</v>
      </c>
      <c r="F2396" s="14" t="s">
        <v>21</v>
      </c>
      <c r="G2396" s="78">
        <v>16500</v>
      </c>
      <c r="H2396" s="78"/>
      <c r="I2396" s="78">
        <f t="shared" ref="I2396:I2459" si="148">+G2396*2.87%</f>
        <v>473.55</v>
      </c>
      <c r="J2396" s="78">
        <f t="shared" si="143"/>
        <v>501.6</v>
      </c>
      <c r="K2396" s="78">
        <v>25</v>
      </c>
      <c r="L2396" s="78">
        <f t="shared" si="147"/>
        <v>1000.1500000000001</v>
      </c>
      <c r="M2396" s="78">
        <f t="shared" si="144"/>
        <v>15499.85</v>
      </c>
      <c r="N2396" s="39"/>
    </row>
    <row r="2397" spans="1:14" s="1" customFormat="1" ht="39.950000000000003" customHeight="1" x14ac:dyDescent="0.25">
      <c r="A2397" s="23">
        <v>1519</v>
      </c>
      <c r="B2397" s="5" t="s">
        <v>1533</v>
      </c>
      <c r="C2397" s="18" t="s">
        <v>944</v>
      </c>
      <c r="D2397" s="85" t="s">
        <v>1797</v>
      </c>
      <c r="E2397" s="66" t="s">
        <v>1108</v>
      </c>
      <c r="F2397" s="14" t="s">
        <v>21</v>
      </c>
      <c r="G2397" s="78">
        <v>16500</v>
      </c>
      <c r="H2397" s="78"/>
      <c r="I2397" s="78">
        <f t="shared" si="148"/>
        <v>473.55</v>
      </c>
      <c r="J2397" s="78">
        <f t="shared" si="143"/>
        <v>501.6</v>
      </c>
      <c r="K2397" s="78">
        <v>25</v>
      </c>
      <c r="L2397" s="78">
        <f t="shared" si="147"/>
        <v>1000.1500000000001</v>
      </c>
      <c r="M2397" s="78">
        <f t="shared" si="144"/>
        <v>15499.85</v>
      </c>
      <c r="N2397" s="39"/>
    </row>
    <row r="2398" spans="1:14" s="1" customFormat="1" ht="39.950000000000003" customHeight="1" x14ac:dyDescent="0.25">
      <c r="A2398" s="23">
        <v>1520</v>
      </c>
      <c r="B2398" s="5" t="s">
        <v>1535</v>
      </c>
      <c r="C2398" s="18" t="s">
        <v>942</v>
      </c>
      <c r="D2398" s="85" t="s">
        <v>1797</v>
      </c>
      <c r="E2398" s="66" t="s">
        <v>1108</v>
      </c>
      <c r="F2398" s="14" t="s">
        <v>21</v>
      </c>
      <c r="G2398" s="78">
        <v>16500</v>
      </c>
      <c r="H2398" s="78"/>
      <c r="I2398" s="78">
        <f t="shared" si="148"/>
        <v>473.55</v>
      </c>
      <c r="J2398" s="78">
        <f t="shared" si="143"/>
        <v>501.6</v>
      </c>
      <c r="K2398" s="78">
        <v>25</v>
      </c>
      <c r="L2398" s="78">
        <f t="shared" si="147"/>
        <v>1000.1500000000001</v>
      </c>
      <c r="M2398" s="78">
        <f t="shared" si="144"/>
        <v>15499.85</v>
      </c>
      <c r="N2398" s="39"/>
    </row>
    <row r="2399" spans="1:14" s="1" customFormat="1" ht="39.950000000000003" customHeight="1" x14ac:dyDescent="0.25">
      <c r="A2399" s="23">
        <v>1521</v>
      </c>
      <c r="B2399" s="5" t="s">
        <v>1587</v>
      </c>
      <c r="C2399" s="18" t="s">
        <v>944</v>
      </c>
      <c r="D2399" s="85" t="s">
        <v>1797</v>
      </c>
      <c r="E2399" s="66" t="s">
        <v>1108</v>
      </c>
      <c r="F2399" s="14" t="s">
        <v>21</v>
      </c>
      <c r="G2399" s="78">
        <v>16500</v>
      </c>
      <c r="H2399" s="78"/>
      <c r="I2399" s="78">
        <f t="shared" si="148"/>
        <v>473.55</v>
      </c>
      <c r="J2399" s="78">
        <f t="shared" si="143"/>
        <v>501.6</v>
      </c>
      <c r="K2399" s="78">
        <v>25</v>
      </c>
      <c r="L2399" s="78">
        <f t="shared" si="147"/>
        <v>1000.1500000000001</v>
      </c>
      <c r="M2399" s="78">
        <f t="shared" si="144"/>
        <v>15499.85</v>
      </c>
      <c r="N2399" s="39"/>
    </row>
    <row r="2400" spans="1:14" s="1" customFormat="1" ht="39.950000000000003" customHeight="1" x14ac:dyDescent="0.25">
      <c r="A2400" s="23">
        <v>1522</v>
      </c>
      <c r="B2400" s="5" t="s">
        <v>1585</v>
      </c>
      <c r="C2400" s="18" t="s">
        <v>942</v>
      </c>
      <c r="D2400" s="85" t="s">
        <v>1797</v>
      </c>
      <c r="E2400" s="66" t="s">
        <v>1108</v>
      </c>
      <c r="F2400" s="14" t="s">
        <v>21</v>
      </c>
      <c r="G2400" s="78">
        <v>16500</v>
      </c>
      <c r="H2400" s="78"/>
      <c r="I2400" s="78">
        <f t="shared" si="148"/>
        <v>473.55</v>
      </c>
      <c r="J2400" s="78">
        <f t="shared" si="143"/>
        <v>501.6</v>
      </c>
      <c r="K2400" s="78">
        <v>25</v>
      </c>
      <c r="L2400" s="78">
        <f t="shared" si="147"/>
        <v>1000.1500000000001</v>
      </c>
      <c r="M2400" s="78">
        <f t="shared" si="144"/>
        <v>15499.85</v>
      </c>
      <c r="N2400" s="39"/>
    </row>
    <row r="2401" spans="1:14" s="1" customFormat="1" ht="39.950000000000003" customHeight="1" x14ac:dyDescent="0.25">
      <c r="A2401" s="23">
        <v>1523</v>
      </c>
      <c r="B2401" s="5" t="s">
        <v>1048</v>
      </c>
      <c r="C2401" s="18" t="s">
        <v>944</v>
      </c>
      <c r="D2401" s="5" t="s">
        <v>1797</v>
      </c>
      <c r="E2401" s="16" t="s">
        <v>208</v>
      </c>
      <c r="F2401" s="5" t="s">
        <v>14</v>
      </c>
      <c r="G2401" s="67">
        <v>25000</v>
      </c>
      <c r="H2401" s="67"/>
      <c r="I2401" s="67">
        <f t="shared" si="148"/>
        <v>717.5</v>
      </c>
      <c r="J2401" s="67">
        <f t="shared" si="143"/>
        <v>760</v>
      </c>
      <c r="K2401" s="67">
        <v>25</v>
      </c>
      <c r="L2401" s="67">
        <f t="shared" si="147"/>
        <v>1502.5</v>
      </c>
      <c r="M2401" s="67">
        <f t="shared" si="144"/>
        <v>23497.5</v>
      </c>
      <c r="N2401" s="39"/>
    </row>
    <row r="2402" spans="1:14" s="1" customFormat="1" ht="39.950000000000003" customHeight="1" x14ac:dyDescent="0.25">
      <c r="A2402" s="23">
        <v>1524</v>
      </c>
      <c r="B2402" s="14" t="s">
        <v>431</v>
      </c>
      <c r="C2402" s="18" t="s">
        <v>944</v>
      </c>
      <c r="D2402" s="5" t="s">
        <v>1797</v>
      </c>
      <c r="E2402" s="16" t="s">
        <v>432</v>
      </c>
      <c r="F2402" s="5" t="s">
        <v>14</v>
      </c>
      <c r="G2402" s="68">
        <v>16500</v>
      </c>
      <c r="H2402" s="69"/>
      <c r="I2402" s="69">
        <f t="shared" si="148"/>
        <v>473.55</v>
      </c>
      <c r="J2402" s="69">
        <f t="shared" si="143"/>
        <v>501.6</v>
      </c>
      <c r="K2402" s="69">
        <v>25</v>
      </c>
      <c r="L2402" s="69">
        <f>+H2402+I2402+J2402+K2402</f>
        <v>1000.1500000000001</v>
      </c>
      <c r="M2402" s="68">
        <f t="shared" si="144"/>
        <v>15499.85</v>
      </c>
      <c r="N2402" s="39"/>
    </row>
    <row r="2403" spans="1:14" s="1" customFormat="1" ht="39.950000000000003" customHeight="1" x14ac:dyDescent="0.25">
      <c r="A2403" s="23">
        <v>1525</v>
      </c>
      <c r="B2403" s="74" t="s">
        <v>621</v>
      </c>
      <c r="C2403" s="19" t="s">
        <v>942</v>
      </c>
      <c r="D2403" s="5" t="s">
        <v>616</v>
      </c>
      <c r="E2403" s="66" t="s">
        <v>640</v>
      </c>
      <c r="F2403" s="16" t="s">
        <v>14</v>
      </c>
      <c r="G2403" s="75">
        <v>125000</v>
      </c>
      <c r="H2403" s="75">
        <v>17986.060000000001</v>
      </c>
      <c r="I2403" s="75">
        <f t="shared" si="148"/>
        <v>3587.5</v>
      </c>
      <c r="J2403" s="75">
        <f t="shared" si="143"/>
        <v>3800</v>
      </c>
      <c r="K2403" s="75">
        <v>939</v>
      </c>
      <c r="L2403" s="69">
        <f>+H2403+I2403+J2403+K2403</f>
        <v>26312.560000000001</v>
      </c>
      <c r="M2403" s="75">
        <f t="shared" si="144"/>
        <v>98687.44</v>
      </c>
      <c r="N2403" s="39"/>
    </row>
    <row r="2404" spans="1:14" s="1" customFormat="1" ht="39.950000000000003" customHeight="1" x14ac:dyDescent="0.25">
      <c r="A2404" s="23">
        <v>1526</v>
      </c>
      <c r="B2404" s="5" t="s">
        <v>1657</v>
      </c>
      <c r="C2404" s="18" t="s">
        <v>944</v>
      </c>
      <c r="D2404" s="5" t="s">
        <v>616</v>
      </c>
      <c r="E2404" s="66" t="s">
        <v>1798</v>
      </c>
      <c r="F2404" s="14" t="s">
        <v>1099</v>
      </c>
      <c r="G2404" s="78">
        <v>55000</v>
      </c>
      <c r="H2404" s="83">
        <v>2559.6799999999998</v>
      </c>
      <c r="I2404" s="83">
        <f t="shared" si="148"/>
        <v>1578.5</v>
      </c>
      <c r="J2404" s="83">
        <f t="shared" si="143"/>
        <v>1672</v>
      </c>
      <c r="K2404" s="83">
        <v>25</v>
      </c>
      <c r="L2404" s="84">
        <f>+H2404+I2404+J2404+K2404</f>
        <v>5835.18</v>
      </c>
      <c r="M2404" s="84">
        <f t="shared" si="144"/>
        <v>49164.82</v>
      </c>
      <c r="N2404" s="39"/>
    </row>
    <row r="2405" spans="1:14" s="1" customFormat="1" ht="39.950000000000003" customHeight="1" x14ac:dyDescent="0.25">
      <c r="A2405" s="23">
        <v>1527</v>
      </c>
      <c r="B2405" s="16" t="s">
        <v>1631</v>
      </c>
      <c r="C2405" s="19" t="s">
        <v>944</v>
      </c>
      <c r="D2405" s="5" t="s">
        <v>616</v>
      </c>
      <c r="E2405" s="66" t="s">
        <v>1798</v>
      </c>
      <c r="F2405" s="14" t="s">
        <v>1099</v>
      </c>
      <c r="G2405" s="80">
        <v>55000</v>
      </c>
      <c r="H2405" s="78">
        <v>2559.6799999999998</v>
      </c>
      <c r="I2405" s="78">
        <f t="shared" si="148"/>
        <v>1578.5</v>
      </c>
      <c r="J2405" s="78">
        <f t="shared" ref="J2405:J2509" si="149">+G2405*3.04%</f>
        <v>1672</v>
      </c>
      <c r="K2405" s="78">
        <v>25</v>
      </c>
      <c r="L2405" s="78">
        <f>+I2405+H2405+J2405+K2405</f>
        <v>5835.18</v>
      </c>
      <c r="M2405" s="78">
        <f t="shared" si="144"/>
        <v>49164.82</v>
      </c>
      <c r="N2405" s="39"/>
    </row>
    <row r="2406" spans="1:14" s="4" customFormat="1" ht="20.100000000000001" customHeight="1" x14ac:dyDescent="0.25">
      <c r="A2406" s="105" t="s">
        <v>0</v>
      </c>
      <c r="B2406" s="105"/>
      <c r="C2406" s="105"/>
      <c r="D2406" s="105"/>
      <c r="E2406" s="105"/>
      <c r="F2406" s="105"/>
      <c r="G2406" s="105"/>
      <c r="H2406" s="105"/>
      <c r="I2406" s="105"/>
      <c r="J2406" s="105"/>
      <c r="K2406" s="105"/>
      <c r="L2406" s="105"/>
      <c r="M2406" s="105"/>
    </row>
    <row r="2407" spans="1:14" s="4" customFormat="1" ht="20.100000000000001" customHeight="1" x14ac:dyDescent="0.25">
      <c r="A2407" s="105" t="s">
        <v>1</v>
      </c>
      <c r="B2407" s="105"/>
      <c r="C2407" s="105"/>
      <c r="D2407" s="105"/>
      <c r="E2407" s="105"/>
      <c r="F2407" s="105"/>
      <c r="G2407" s="105"/>
      <c r="H2407" s="105"/>
      <c r="I2407" s="105"/>
      <c r="J2407" s="105"/>
      <c r="K2407" s="105"/>
      <c r="L2407" s="105"/>
      <c r="M2407" s="105"/>
    </row>
    <row r="2408" spans="1:14" s="4" customFormat="1" ht="20.100000000000001" customHeight="1" x14ac:dyDescent="0.25">
      <c r="A2408" s="105" t="s">
        <v>2</v>
      </c>
      <c r="B2408" s="105"/>
      <c r="C2408" s="105"/>
      <c r="D2408" s="105"/>
      <c r="E2408" s="105"/>
      <c r="F2408" s="105"/>
      <c r="G2408" s="105"/>
      <c r="H2408" s="105"/>
      <c r="I2408" s="105"/>
      <c r="J2408" s="105"/>
      <c r="K2408" s="105"/>
      <c r="L2408" s="105"/>
      <c r="M2408" s="105"/>
    </row>
    <row r="2409" spans="1:14" s="4" customFormat="1" ht="20.100000000000001" customHeight="1" x14ac:dyDescent="0.25">
      <c r="A2409" s="22"/>
      <c r="B2409" s="34"/>
      <c r="C2409" s="15"/>
      <c r="D2409" s="32"/>
      <c r="E2409" s="32"/>
      <c r="F2409" s="13"/>
      <c r="G2409" s="9"/>
      <c r="H2409" s="10"/>
      <c r="I2409" s="10"/>
      <c r="J2409" s="9"/>
      <c r="K2409" s="10"/>
      <c r="L2409" s="9"/>
      <c r="M2409" s="10"/>
    </row>
    <row r="2410" spans="1:14" s="4" customFormat="1" ht="20.100000000000001" customHeight="1" x14ac:dyDescent="0.25">
      <c r="A2410" s="105" t="s">
        <v>3</v>
      </c>
      <c r="B2410" s="105"/>
      <c r="C2410" s="105"/>
      <c r="D2410" s="105"/>
      <c r="E2410" s="105"/>
      <c r="F2410" s="105"/>
      <c r="G2410" s="105"/>
      <c r="H2410" s="105"/>
      <c r="I2410" s="105"/>
      <c r="J2410" s="105"/>
      <c r="K2410" s="105"/>
      <c r="L2410" s="105"/>
      <c r="M2410" s="105"/>
    </row>
    <row r="2411" spans="1:14" s="4" customFormat="1" ht="20.100000000000001" customHeight="1" x14ac:dyDescent="0.25">
      <c r="A2411" s="105" t="s">
        <v>1849</v>
      </c>
      <c r="B2411" s="105"/>
      <c r="C2411" s="105"/>
      <c r="D2411" s="105"/>
      <c r="E2411" s="105"/>
      <c r="F2411" s="105"/>
      <c r="G2411" s="105"/>
      <c r="H2411" s="105"/>
      <c r="I2411" s="105"/>
      <c r="J2411" s="105"/>
      <c r="K2411" s="105"/>
      <c r="L2411" s="105"/>
      <c r="M2411" s="105"/>
    </row>
    <row r="2412" spans="1:14" s="4" customFormat="1" ht="20.100000000000001" customHeight="1" x14ac:dyDescent="0.25">
      <c r="A2412" s="22"/>
      <c r="B2412" s="34"/>
      <c r="C2412" s="15"/>
      <c r="D2412" s="32"/>
      <c r="E2412" s="32"/>
      <c r="F2412" s="13"/>
      <c r="G2412" s="9"/>
      <c r="H2412" s="10"/>
      <c r="I2412" s="10"/>
      <c r="J2412" s="9"/>
      <c r="K2412" s="10"/>
      <c r="L2412" s="9"/>
      <c r="M2412" s="10"/>
    </row>
    <row r="2413" spans="1:14" s="4" customFormat="1" ht="20.100000000000001" customHeight="1" x14ac:dyDescent="0.25">
      <c r="A2413" s="106" t="s">
        <v>1850</v>
      </c>
      <c r="B2413" s="106"/>
      <c r="C2413" s="106"/>
      <c r="D2413" s="106"/>
      <c r="E2413" s="106"/>
      <c r="F2413" s="106"/>
      <c r="G2413" s="106"/>
      <c r="H2413" s="106"/>
      <c r="I2413" s="106"/>
      <c r="J2413" s="106"/>
      <c r="K2413" s="106"/>
      <c r="L2413" s="106"/>
      <c r="M2413" s="106"/>
    </row>
    <row r="2414" spans="1:14" s="1" customFormat="1" ht="20.100000000000001" customHeight="1" thickBot="1" x14ac:dyDescent="0.3">
      <c r="A2414" s="22"/>
      <c r="B2414" s="34"/>
      <c r="C2414" s="15"/>
      <c r="D2414" s="32"/>
      <c r="E2414" s="32"/>
      <c r="F2414" s="13"/>
      <c r="G2414" s="9"/>
      <c r="H2414" s="10"/>
      <c r="I2414" s="10"/>
      <c r="J2414" s="9"/>
      <c r="K2414" s="10"/>
      <c r="L2414" s="9"/>
      <c r="M2414" s="10"/>
    </row>
    <row r="2415" spans="1:14" s="1" customFormat="1" ht="30" customHeight="1" x14ac:dyDescent="0.25">
      <c r="A2415" s="81" t="s">
        <v>508</v>
      </c>
      <c r="B2415" s="61" t="s">
        <v>4</v>
      </c>
      <c r="C2415" s="62" t="s">
        <v>943</v>
      </c>
      <c r="D2415" s="63" t="s">
        <v>5</v>
      </c>
      <c r="E2415" s="61" t="s">
        <v>6</v>
      </c>
      <c r="F2415" s="62" t="s">
        <v>7</v>
      </c>
      <c r="G2415" s="61" t="s">
        <v>8</v>
      </c>
      <c r="H2415" s="64" t="s">
        <v>10</v>
      </c>
      <c r="I2415" s="64" t="s">
        <v>9</v>
      </c>
      <c r="J2415" s="65" t="s">
        <v>11</v>
      </c>
      <c r="K2415" s="61" t="s">
        <v>541</v>
      </c>
      <c r="L2415" s="65" t="s">
        <v>542</v>
      </c>
      <c r="M2415" s="64" t="s">
        <v>12</v>
      </c>
    </row>
    <row r="2416" spans="1:14" s="1" customFormat="1" ht="39.950000000000003" customHeight="1" x14ac:dyDescent="0.25">
      <c r="A2416" s="23">
        <v>1528</v>
      </c>
      <c r="B2416" s="5" t="s">
        <v>1772</v>
      </c>
      <c r="C2416" s="18" t="s">
        <v>944</v>
      </c>
      <c r="D2416" s="5" t="s">
        <v>616</v>
      </c>
      <c r="E2416" s="66" t="s">
        <v>1836</v>
      </c>
      <c r="F2416" s="14" t="s">
        <v>1099</v>
      </c>
      <c r="G2416" s="78">
        <v>36000</v>
      </c>
      <c r="H2416" s="78"/>
      <c r="I2416" s="83">
        <f t="shared" si="148"/>
        <v>1033.2</v>
      </c>
      <c r="J2416" s="83">
        <f t="shared" si="149"/>
        <v>1094.4000000000001</v>
      </c>
      <c r="K2416" s="83">
        <v>25</v>
      </c>
      <c r="L2416" s="84">
        <f>+H2416+I2416+J2416+K2416</f>
        <v>2152.6000000000004</v>
      </c>
      <c r="M2416" s="84">
        <f t="shared" si="144"/>
        <v>33847.4</v>
      </c>
      <c r="N2416" s="39"/>
    </row>
    <row r="2417" spans="1:14" s="1" customFormat="1" ht="39.950000000000003" customHeight="1" x14ac:dyDescent="0.25">
      <c r="A2417" s="23">
        <v>1529</v>
      </c>
      <c r="B2417" s="5" t="s">
        <v>1655</v>
      </c>
      <c r="C2417" s="18" t="s">
        <v>942</v>
      </c>
      <c r="D2417" s="5" t="s">
        <v>616</v>
      </c>
      <c r="E2417" s="66" t="s">
        <v>1780</v>
      </c>
      <c r="F2417" s="14" t="s">
        <v>1099</v>
      </c>
      <c r="G2417" s="78">
        <v>55000</v>
      </c>
      <c r="H2417" s="83">
        <v>2559.6799999999998</v>
      </c>
      <c r="I2417" s="83">
        <f>+G2417*2.87%</f>
        <v>1578.5</v>
      </c>
      <c r="J2417" s="83">
        <f>+G2417*3.04%</f>
        <v>1672</v>
      </c>
      <c r="K2417" s="83">
        <v>25</v>
      </c>
      <c r="L2417" s="84">
        <f>+H2417+I2417+J2417+K2417</f>
        <v>5835.18</v>
      </c>
      <c r="M2417" s="84">
        <f>+G2417-L2417</f>
        <v>49164.82</v>
      </c>
      <c r="N2417" s="39"/>
    </row>
    <row r="2418" spans="1:14" s="1" customFormat="1" ht="39.950000000000003" customHeight="1" x14ac:dyDescent="0.25">
      <c r="A2418" s="23">
        <v>1530</v>
      </c>
      <c r="B2418" s="5" t="s">
        <v>1115</v>
      </c>
      <c r="C2418" s="18" t="s">
        <v>944</v>
      </c>
      <c r="D2418" s="5" t="s">
        <v>616</v>
      </c>
      <c r="E2418" s="66" t="s">
        <v>1831</v>
      </c>
      <c r="F2418" s="14" t="s">
        <v>1099</v>
      </c>
      <c r="G2418" s="78">
        <v>26250</v>
      </c>
      <c r="H2418" s="78"/>
      <c r="I2418" s="78">
        <f t="shared" si="148"/>
        <v>753.375</v>
      </c>
      <c r="J2418" s="78">
        <f t="shared" si="149"/>
        <v>798</v>
      </c>
      <c r="K2418" s="78">
        <v>25</v>
      </c>
      <c r="L2418" s="78">
        <f>+I2418+H2418+J2418+K2418</f>
        <v>1576.375</v>
      </c>
      <c r="M2418" s="78">
        <f t="shared" si="144"/>
        <v>24673.625</v>
      </c>
      <c r="N2418" s="39"/>
    </row>
    <row r="2419" spans="1:14" s="1" customFormat="1" ht="39.950000000000003" customHeight="1" x14ac:dyDescent="0.25">
      <c r="A2419" s="23">
        <v>1531</v>
      </c>
      <c r="B2419" s="5" t="s">
        <v>1659</v>
      </c>
      <c r="C2419" s="18" t="s">
        <v>942</v>
      </c>
      <c r="D2419" s="5" t="s">
        <v>616</v>
      </c>
      <c r="E2419" s="66" t="s">
        <v>1838</v>
      </c>
      <c r="F2419" s="14" t="s">
        <v>1099</v>
      </c>
      <c r="G2419" s="78">
        <v>36000</v>
      </c>
      <c r="H2419" s="83"/>
      <c r="I2419" s="83">
        <f t="shared" si="148"/>
        <v>1033.2</v>
      </c>
      <c r="J2419" s="83">
        <f t="shared" si="149"/>
        <v>1094.4000000000001</v>
      </c>
      <c r="K2419" s="83">
        <v>25</v>
      </c>
      <c r="L2419" s="84">
        <f>+H2419+I2419+J2419+K2419</f>
        <v>2152.6000000000004</v>
      </c>
      <c r="M2419" s="84">
        <f t="shared" si="144"/>
        <v>33847.4</v>
      </c>
      <c r="N2419" s="39"/>
    </row>
    <row r="2420" spans="1:14" s="1" customFormat="1" ht="39.950000000000003" customHeight="1" x14ac:dyDescent="0.25">
      <c r="A2420" s="23">
        <v>1532</v>
      </c>
      <c r="B2420" s="5" t="s">
        <v>1495</v>
      </c>
      <c r="C2420" s="18" t="s">
        <v>944</v>
      </c>
      <c r="D2420" s="5" t="s">
        <v>616</v>
      </c>
      <c r="E2420" s="66" t="s">
        <v>33</v>
      </c>
      <c r="F2420" s="14" t="s">
        <v>1099</v>
      </c>
      <c r="G2420" s="78">
        <v>26250</v>
      </c>
      <c r="H2420" s="78"/>
      <c r="I2420" s="78">
        <f t="shared" si="148"/>
        <v>753.375</v>
      </c>
      <c r="J2420" s="78">
        <f t="shared" si="149"/>
        <v>798</v>
      </c>
      <c r="K2420" s="78">
        <v>25</v>
      </c>
      <c r="L2420" s="78">
        <f>+I2420+H2420+J2420+K2420</f>
        <v>1576.375</v>
      </c>
      <c r="M2420" s="78">
        <f t="shared" si="144"/>
        <v>24673.625</v>
      </c>
      <c r="N2420" s="39"/>
    </row>
    <row r="2421" spans="1:14" s="1" customFormat="1" ht="39.950000000000003" customHeight="1" x14ac:dyDescent="0.25">
      <c r="A2421" s="23">
        <v>1533</v>
      </c>
      <c r="B2421" s="74" t="s">
        <v>871</v>
      </c>
      <c r="C2421" s="19" t="s">
        <v>944</v>
      </c>
      <c r="D2421" s="5" t="s">
        <v>616</v>
      </c>
      <c r="E2421" s="66" t="s">
        <v>303</v>
      </c>
      <c r="F2421" s="16" t="s">
        <v>14</v>
      </c>
      <c r="G2421" s="17">
        <v>25000</v>
      </c>
      <c r="H2421" s="75"/>
      <c r="I2421" s="69">
        <f t="shared" si="148"/>
        <v>717.5</v>
      </c>
      <c r="J2421" s="75">
        <f t="shared" si="149"/>
        <v>760</v>
      </c>
      <c r="K2421" s="69">
        <v>25</v>
      </c>
      <c r="L2421" s="69">
        <f>+H2421+I2421+J2421+K2421</f>
        <v>1502.5</v>
      </c>
      <c r="M2421" s="75">
        <f t="shared" si="144"/>
        <v>23497.5</v>
      </c>
      <c r="N2421" s="39"/>
    </row>
    <row r="2422" spans="1:14" s="1" customFormat="1" ht="39.950000000000003" customHeight="1" x14ac:dyDescent="0.25">
      <c r="A2422" s="23">
        <v>1534</v>
      </c>
      <c r="B2422" s="5" t="s">
        <v>818</v>
      </c>
      <c r="C2422" s="18" t="s">
        <v>944</v>
      </c>
      <c r="D2422" s="5" t="s">
        <v>616</v>
      </c>
      <c r="E2422" s="66" t="s">
        <v>303</v>
      </c>
      <c r="F2422" s="16" t="s">
        <v>14</v>
      </c>
      <c r="G2422" s="82">
        <v>25000</v>
      </c>
      <c r="H2422" s="75"/>
      <c r="I2422" s="69">
        <f t="shared" si="148"/>
        <v>717.5</v>
      </c>
      <c r="J2422" s="75">
        <f t="shared" si="149"/>
        <v>760</v>
      </c>
      <c r="K2422" s="69">
        <v>1125</v>
      </c>
      <c r="L2422" s="69">
        <f>+H2422+I2422+J2422+K2422</f>
        <v>2602.5</v>
      </c>
      <c r="M2422" s="75">
        <f t="shared" si="144"/>
        <v>22397.5</v>
      </c>
      <c r="N2422" s="39"/>
    </row>
    <row r="2423" spans="1:14" s="1" customFormat="1" ht="39.950000000000003" customHeight="1" x14ac:dyDescent="0.25">
      <c r="A2423" s="23">
        <v>1535</v>
      </c>
      <c r="B2423" s="74" t="s">
        <v>797</v>
      </c>
      <c r="C2423" s="19" t="s">
        <v>942</v>
      </c>
      <c r="D2423" s="5" t="s">
        <v>616</v>
      </c>
      <c r="E2423" s="66" t="s">
        <v>303</v>
      </c>
      <c r="F2423" s="5" t="s">
        <v>14</v>
      </c>
      <c r="G2423" s="75">
        <v>25000</v>
      </c>
      <c r="H2423" s="69"/>
      <c r="I2423" s="69">
        <f t="shared" si="148"/>
        <v>717.5</v>
      </c>
      <c r="J2423" s="69">
        <f t="shared" si="149"/>
        <v>760</v>
      </c>
      <c r="K2423" s="69">
        <v>25</v>
      </c>
      <c r="L2423" s="69">
        <f>+H2423+I2423+J2423+K2423</f>
        <v>1502.5</v>
      </c>
      <c r="M2423" s="68">
        <f t="shared" si="144"/>
        <v>23497.5</v>
      </c>
      <c r="N2423" s="39"/>
    </row>
    <row r="2424" spans="1:14" s="1" customFormat="1" ht="39.950000000000003" customHeight="1" x14ac:dyDescent="0.25">
      <c r="A2424" s="23">
        <v>1536</v>
      </c>
      <c r="B2424" s="14" t="s">
        <v>180</v>
      </c>
      <c r="C2424" s="18" t="s">
        <v>944</v>
      </c>
      <c r="D2424" s="5" t="s">
        <v>616</v>
      </c>
      <c r="E2424" s="66" t="s">
        <v>303</v>
      </c>
      <c r="F2424" s="5" t="s">
        <v>17</v>
      </c>
      <c r="G2424" s="68">
        <v>25000</v>
      </c>
      <c r="H2424" s="69"/>
      <c r="I2424" s="69">
        <f t="shared" si="148"/>
        <v>717.5</v>
      </c>
      <c r="J2424" s="69">
        <f t="shared" si="149"/>
        <v>760</v>
      </c>
      <c r="K2424" s="69">
        <v>1330.3</v>
      </c>
      <c r="L2424" s="69">
        <f>+H2424+I2424+J2424+K2424</f>
        <v>2807.8</v>
      </c>
      <c r="M2424" s="68">
        <f t="shared" si="144"/>
        <v>22192.2</v>
      </c>
      <c r="N2424" s="39"/>
    </row>
    <row r="2425" spans="1:14" s="1" customFormat="1" ht="39.950000000000003" customHeight="1" x14ac:dyDescent="0.25">
      <c r="A2425" s="23">
        <v>1537</v>
      </c>
      <c r="B2425" s="5" t="s">
        <v>1139</v>
      </c>
      <c r="C2425" s="18" t="s">
        <v>944</v>
      </c>
      <c r="D2425" s="5" t="s">
        <v>616</v>
      </c>
      <c r="E2425" s="66" t="s">
        <v>303</v>
      </c>
      <c r="F2425" s="14" t="s">
        <v>21</v>
      </c>
      <c r="G2425" s="78">
        <v>25000</v>
      </c>
      <c r="H2425" s="78"/>
      <c r="I2425" s="78">
        <f t="shared" si="148"/>
        <v>717.5</v>
      </c>
      <c r="J2425" s="78">
        <f t="shared" si="149"/>
        <v>760</v>
      </c>
      <c r="K2425" s="78">
        <v>25</v>
      </c>
      <c r="L2425" s="78">
        <f>+I2425+H2425+J2425+K2425</f>
        <v>1502.5</v>
      </c>
      <c r="M2425" s="78">
        <f t="shared" ref="M2425:M2528" si="150">+G2425-L2425</f>
        <v>23497.5</v>
      </c>
      <c r="N2425" s="39"/>
    </row>
    <row r="2426" spans="1:14" s="1" customFormat="1" ht="39.950000000000003" customHeight="1" x14ac:dyDescent="0.25">
      <c r="A2426" s="23">
        <v>1538</v>
      </c>
      <c r="B2426" s="5" t="s">
        <v>1396</v>
      </c>
      <c r="C2426" s="18" t="s">
        <v>942</v>
      </c>
      <c r="D2426" s="5" t="s">
        <v>616</v>
      </c>
      <c r="E2426" s="66" t="s">
        <v>303</v>
      </c>
      <c r="F2426" s="14" t="s">
        <v>21</v>
      </c>
      <c r="G2426" s="78">
        <v>25000</v>
      </c>
      <c r="H2426" s="78"/>
      <c r="I2426" s="78">
        <f t="shared" si="148"/>
        <v>717.5</v>
      </c>
      <c r="J2426" s="78">
        <f t="shared" si="149"/>
        <v>760</v>
      </c>
      <c r="K2426" s="78">
        <v>25</v>
      </c>
      <c r="L2426" s="78">
        <f>+I2426+H2426+J2426+K2426</f>
        <v>1502.5</v>
      </c>
      <c r="M2426" s="78">
        <f t="shared" si="150"/>
        <v>23497.5</v>
      </c>
      <c r="N2426" s="39"/>
    </row>
    <row r="2427" spans="1:14" s="1" customFormat="1" ht="39.950000000000003" customHeight="1" x14ac:dyDescent="0.25">
      <c r="A2427" s="23">
        <v>1539</v>
      </c>
      <c r="B2427" s="14" t="s">
        <v>345</v>
      </c>
      <c r="C2427" s="18" t="s">
        <v>944</v>
      </c>
      <c r="D2427" s="5" t="s">
        <v>616</v>
      </c>
      <c r="E2427" s="66" t="s">
        <v>303</v>
      </c>
      <c r="F2427" s="5" t="s">
        <v>14</v>
      </c>
      <c r="G2427" s="68">
        <v>19800</v>
      </c>
      <c r="H2427" s="69"/>
      <c r="I2427" s="69">
        <f t="shared" si="148"/>
        <v>568.26</v>
      </c>
      <c r="J2427" s="69">
        <f t="shared" si="149"/>
        <v>601.91999999999996</v>
      </c>
      <c r="K2427" s="69">
        <v>351.7</v>
      </c>
      <c r="L2427" s="69">
        <f>+H2427+I2427+J2427+K2427</f>
        <v>1521.8799999999999</v>
      </c>
      <c r="M2427" s="68">
        <f t="shared" si="150"/>
        <v>18278.12</v>
      </c>
      <c r="N2427" s="39"/>
    </row>
    <row r="2428" spans="1:14" s="1" customFormat="1" ht="39.950000000000003" customHeight="1" x14ac:dyDescent="0.25">
      <c r="A2428" s="23">
        <v>1540</v>
      </c>
      <c r="B2428" s="5" t="s">
        <v>1443</v>
      </c>
      <c r="C2428" s="18" t="s">
        <v>944</v>
      </c>
      <c r="D2428" s="85" t="s">
        <v>616</v>
      </c>
      <c r="E2428" s="66" t="s">
        <v>303</v>
      </c>
      <c r="F2428" s="14" t="s">
        <v>1099</v>
      </c>
      <c r="G2428" s="78">
        <v>26250</v>
      </c>
      <c r="H2428" s="78"/>
      <c r="I2428" s="78">
        <f t="shared" si="148"/>
        <v>753.375</v>
      </c>
      <c r="J2428" s="78">
        <f t="shared" si="149"/>
        <v>798</v>
      </c>
      <c r="K2428" s="78">
        <v>25</v>
      </c>
      <c r="L2428" s="78">
        <f>+I2428+H2428+J2428+K2428</f>
        <v>1576.375</v>
      </c>
      <c r="M2428" s="78">
        <f t="shared" si="150"/>
        <v>24673.625</v>
      </c>
      <c r="N2428" s="39"/>
    </row>
    <row r="2429" spans="1:14" s="1" customFormat="1" ht="39.950000000000003" customHeight="1" x14ac:dyDescent="0.25">
      <c r="A2429" s="23">
        <v>1541</v>
      </c>
      <c r="B2429" s="5" t="s">
        <v>1489</v>
      </c>
      <c r="C2429" s="18" t="s">
        <v>942</v>
      </c>
      <c r="D2429" s="5" t="s">
        <v>616</v>
      </c>
      <c r="E2429" s="66" t="s">
        <v>303</v>
      </c>
      <c r="F2429" s="14" t="s">
        <v>21</v>
      </c>
      <c r="G2429" s="78">
        <v>19800</v>
      </c>
      <c r="H2429" s="78"/>
      <c r="I2429" s="78">
        <f t="shared" si="148"/>
        <v>568.26</v>
      </c>
      <c r="J2429" s="78">
        <f t="shared" si="149"/>
        <v>601.91999999999996</v>
      </c>
      <c r="K2429" s="78">
        <v>25</v>
      </c>
      <c r="L2429" s="78">
        <f>+I2429+H2429+J2429+K2429</f>
        <v>1195.1799999999998</v>
      </c>
      <c r="M2429" s="78">
        <f t="shared" si="150"/>
        <v>18604.82</v>
      </c>
      <c r="N2429" s="39"/>
    </row>
    <row r="2430" spans="1:14" s="1" customFormat="1" ht="39.950000000000003" customHeight="1" x14ac:dyDescent="0.25">
      <c r="A2430" s="23">
        <v>1542</v>
      </c>
      <c r="B2430" s="5" t="s">
        <v>1493</v>
      </c>
      <c r="C2430" s="18" t="s">
        <v>942</v>
      </c>
      <c r="D2430" s="5" t="s">
        <v>616</v>
      </c>
      <c r="E2430" s="66" t="s">
        <v>303</v>
      </c>
      <c r="F2430" s="14" t="s">
        <v>21</v>
      </c>
      <c r="G2430" s="78">
        <v>19800</v>
      </c>
      <c r="H2430" s="78"/>
      <c r="I2430" s="78">
        <f t="shared" si="148"/>
        <v>568.26</v>
      </c>
      <c r="J2430" s="78">
        <f t="shared" si="149"/>
        <v>601.91999999999996</v>
      </c>
      <c r="K2430" s="78">
        <v>25</v>
      </c>
      <c r="L2430" s="78">
        <f>+I2430+H2430+J2430+K2430</f>
        <v>1195.1799999999998</v>
      </c>
      <c r="M2430" s="78">
        <f t="shared" si="150"/>
        <v>18604.82</v>
      </c>
      <c r="N2430" s="39"/>
    </row>
    <row r="2431" spans="1:14" s="1" customFormat="1" ht="39.950000000000003" customHeight="1" x14ac:dyDescent="0.25">
      <c r="A2431" s="23">
        <v>1543</v>
      </c>
      <c r="B2431" s="14" t="s">
        <v>315</v>
      </c>
      <c r="C2431" s="18" t="s">
        <v>944</v>
      </c>
      <c r="D2431" s="5" t="s">
        <v>616</v>
      </c>
      <c r="E2431" s="66" t="s">
        <v>303</v>
      </c>
      <c r="F2431" s="5" t="s">
        <v>14</v>
      </c>
      <c r="G2431" s="68">
        <v>10000</v>
      </c>
      <c r="H2431" s="69"/>
      <c r="I2431" s="69">
        <f t="shared" si="148"/>
        <v>287</v>
      </c>
      <c r="J2431" s="69">
        <f t="shared" si="149"/>
        <v>304</v>
      </c>
      <c r="K2431" s="69">
        <v>2858.52</v>
      </c>
      <c r="L2431" s="69">
        <f>+H2431+I2431+J2431+K2431</f>
        <v>3449.52</v>
      </c>
      <c r="M2431" s="68">
        <f t="shared" si="150"/>
        <v>6550.48</v>
      </c>
      <c r="N2431" s="39"/>
    </row>
    <row r="2432" spans="1:14" s="1" customFormat="1" ht="39.950000000000003" customHeight="1" x14ac:dyDescent="0.25">
      <c r="A2432" s="23">
        <v>1544</v>
      </c>
      <c r="B2432" s="5" t="s">
        <v>1028</v>
      </c>
      <c r="C2432" s="18" t="s">
        <v>942</v>
      </c>
      <c r="D2432" s="5" t="s">
        <v>616</v>
      </c>
      <c r="E2432" s="66" t="s">
        <v>303</v>
      </c>
      <c r="F2432" s="5" t="s">
        <v>14</v>
      </c>
      <c r="G2432" s="67">
        <v>25000</v>
      </c>
      <c r="H2432" s="67"/>
      <c r="I2432" s="67">
        <f t="shared" si="148"/>
        <v>717.5</v>
      </c>
      <c r="J2432" s="67">
        <f t="shared" si="149"/>
        <v>760</v>
      </c>
      <c r="K2432" s="67">
        <v>25</v>
      </c>
      <c r="L2432" s="67">
        <f t="shared" ref="L2432:L2448" si="151">+I2432+H2432+J2432+K2432</f>
        <v>1502.5</v>
      </c>
      <c r="M2432" s="67">
        <f t="shared" si="150"/>
        <v>23497.5</v>
      </c>
      <c r="N2432" s="39"/>
    </row>
    <row r="2433" spans="1:14" s="1" customFormat="1" ht="39.950000000000003" customHeight="1" x14ac:dyDescent="0.25">
      <c r="A2433" s="23">
        <v>1545</v>
      </c>
      <c r="B2433" s="5" t="s">
        <v>1035</v>
      </c>
      <c r="C2433" s="18" t="s">
        <v>944</v>
      </c>
      <c r="D2433" s="5" t="s">
        <v>616</v>
      </c>
      <c r="E2433" s="66" t="s">
        <v>303</v>
      </c>
      <c r="F2433" s="5" t="s">
        <v>14</v>
      </c>
      <c r="G2433" s="67">
        <v>25000</v>
      </c>
      <c r="H2433" s="67"/>
      <c r="I2433" s="67">
        <f t="shared" si="148"/>
        <v>717.5</v>
      </c>
      <c r="J2433" s="67">
        <f t="shared" si="149"/>
        <v>760</v>
      </c>
      <c r="K2433" s="67">
        <v>25</v>
      </c>
      <c r="L2433" s="67">
        <f t="shared" si="151"/>
        <v>1502.5</v>
      </c>
      <c r="M2433" s="67">
        <f t="shared" si="150"/>
        <v>23497.5</v>
      </c>
      <c r="N2433" s="39"/>
    </row>
    <row r="2434" spans="1:14" s="4" customFormat="1" ht="20.100000000000001" customHeight="1" x14ac:dyDescent="0.25">
      <c r="A2434" s="105" t="s">
        <v>0</v>
      </c>
      <c r="B2434" s="105"/>
      <c r="C2434" s="105"/>
      <c r="D2434" s="105"/>
      <c r="E2434" s="105"/>
      <c r="F2434" s="105"/>
      <c r="G2434" s="105"/>
      <c r="H2434" s="105"/>
      <c r="I2434" s="105"/>
      <c r="J2434" s="105"/>
      <c r="K2434" s="105"/>
      <c r="L2434" s="105"/>
      <c r="M2434" s="105"/>
    </row>
    <row r="2435" spans="1:14" s="4" customFormat="1" ht="20.100000000000001" customHeight="1" x14ac:dyDescent="0.25">
      <c r="A2435" s="105" t="s">
        <v>1</v>
      </c>
      <c r="B2435" s="105"/>
      <c r="C2435" s="105"/>
      <c r="D2435" s="105"/>
      <c r="E2435" s="105"/>
      <c r="F2435" s="105"/>
      <c r="G2435" s="105"/>
      <c r="H2435" s="105"/>
      <c r="I2435" s="105"/>
      <c r="J2435" s="105"/>
      <c r="K2435" s="105"/>
      <c r="L2435" s="105"/>
      <c r="M2435" s="105"/>
    </row>
    <row r="2436" spans="1:14" s="4" customFormat="1" ht="20.100000000000001" customHeight="1" x14ac:dyDescent="0.25">
      <c r="A2436" s="105" t="s">
        <v>2</v>
      </c>
      <c r="B2436" s="105"/>
      <c r="C2436" s="105"/>
      <c r="D2436" s="105"/>
      <c r="E2436" s="105"/>
      <c r="F2436" s="105"/>
      <c r="G2436" s="105"/>
      <c r="H2436" s="105"/>
      <c r="I2436" s="105"/>
      <c r="J2436" s="105"/>
      <c r="K2436" s="105"/>
      <c r="L2436" s="105"/>
      <c r="M2436" s="105"/>
    </row>
    <row r="2437" spans="1:14" s="4" customFormat="1" ht="20.100000000000001" customHeight="1" x14ac:dyDescent="0.25">
      <c r="A2437" s="22"/>
      <c r="B2437" s="34"/>
      <c r="C2437" s="15"/>
      <c r="D2437" s="32"/>
      <c r="E2437" s="32"/>
      <c r="F2437" s="13"/>
      <c r="G2437" s="9"/>
      <c r="H2437" s="10"/>
      <c r="I2437" s="10"/>
      <c r="J2437" s="9"/>
      <c r="K2437" s="10"/>
      <c r="L2437" s="9"/>
      <c r="M2437" s="10"/>
    </row>
    <row r="2438" spans="1:14" s="4" customFormat="1" ht="20.100000000000001" customHeight="1" x14ac:dyDescent="0.25">
      <c r="A2438" s="105" t="s">
        <v>3</v>
      </c>
      <c r="B2438" s="105"/>
      <c r="C2438" s="105"/>
      <c r="D2438" s="105"/>
      <c r="E2438" s="105"/>
      <c r="F2438" s="105"/>
      <c r="G2438" s="105"/>
      <c r="H2438" s="105"/>
      <c r="I2438" s="105"/>
      <c r="J2438" s="105"/>
      <c r="K2438" s="105"/>
      <c r="L2438" s="105"/>
      <c r="M2438" s="105"/>
    </row>
    <row r="2439" spans="1:14" s="4" customFormat="1" ht="20.100000000000001" customHeight="1" x14ac:dyDescent="0.25">
      <c r="A2439" s="105" t="s">
        <v>1849</v>
      </c>
      <c r="B2439" s="105"/>
      <c r="C2439" s="105"/>
      <c r="D2439" s="105"/>
      <c r="E2439" s="105"/>
      <c r="F2439" s="105"/>
      <c r="G2439" s="105"/>
      <c r="H2439" s="105"/>
      <c r="I2439" s="105"/>
      <c r="J2439" s="105"/>
      <c r="K2439" s="105"/>
      <c r="L2439" s="105"/>
      <c r="M2439" s="105"/>
    </row>
    <row r="2440" spans="1:14" s="4" customFormat="1" ht="20.100000000000001" customHeight="1" x14ac:dyDescent="0.25">
      <c r="A2440" s="22"/>
      <c r="B2440" s="34"/>
      <c r="C2440" s="15"/>
      <c r="D2440" s="32"/>
      <c r="E2440" s="32"/>
      <c r="F2440" s="13"/>
      <c r="G2440" s="9"/>
      <c r="H2440" s="10"/>
      <c r="I2440" s="10"/>
      <c r="J2440" s="9"/>
      <c r="K2440" s="10"/>
      <c r="L2440" s="9"/>
      <c r="M2440" s="10"/>
    </row>
    <row r="2441" spans="1:14" s="4" customFormat="1" ht="20.100000000000001" customHeight="1" x14ac:dyDescent="0.25">
      <c r="A2441" s="106" t="s">
        <v>1850</v>
      </c>
      <c r="B2441" s="106"/>
      <c r="C2441" s="106"/>
      <c r="D2441" s="106"/>
      <c r="E2441" s="106"/>
      <c r="F2441" s="106"/>
      <c r="G2441" s="106"/>
      <c r="H2441" s="106"/>
      <c r="I2441" s="106"/>
      <c r="J2441" s="106"/>
      <c r="K2441" s="106"/>
      <c r="L2441" s="106"/>
      <c r="M2441" s="106"/>
    </row>
    <row r="2442" spans="1:14" s="1" customFormat="1" ht="20.100000000000001" customHeight="1" thickBot="1" x14ac:dyDescent="0.3">
      <c r="A2442" s="22"/>
      <c r="B2442" s="34"/>
      <c r="C2442" s="15"/>
      <c r="D2442" s="32"/>
      <c r="E2442" s="32"/>
      <c r="F2442" s="13"/>
      <c r="G2442" s="9"/>
      <c r="H2442" s="10"/>
      <c r="I2442" s="10"/>
      <c r="J2442" s="9"/>
      <c r="K2442" s="10"/>
      <c r="L2442" s="9"/>
      <c r="M2442" s="10"/>
    </row>
    <row r="2443" spans="1:14" s="1" customFormat="1" ht="30" customHeight="1" x14ac:dyDescent="0.25">
      <c r="A2443" s="81" t="s">
        <v>508</v>
      </c>
      <c r="B2443" s="61" t="s">
        <v>4</v>
      </c>
      <c r="C2443" s="62" t="s">
        <v>943</v>
      </c>
      <c r="D2443" s="63" t="s">
        <v>5</v>
      </c>
      <c r="E2443" s="61" t="s">
        <v>6</v>
      </c>
      <c r="F2443" s="62" t="s">
        <v>7</v>
      </c>
      <c r="G2443" s="61" t="s">
        <v>8</v>
      </c>
      <c r="H2443" s="64" t="s">
        <v>10</v>
      </c>
      <c r="I2443" s="64" t="s">
        <v>9</v>
      </c>
      <c r="J2443" s="65" t="s">
        <v>11</v>
      </c>
      <c r="K2443" s="61" t="s">
        <v>541</v>
      </c>
      <c r="L2443" s="65" t="s">
        <v>542</v>
      </c>
      <c r="M2443" s="64" t="s">
        <v>12</v>
      </c>
    </row>
    <row r="2444" spans="1:14" s="1" customFormat="1" ht="39.950000000000003" customHeight="1" x14ac:dyDescent="0.25">
      <c r="A2444" s="23">
        <v>1546</v>
      </c>
      <c r="B2444" s="5" t="s">
        <v>1036</v>
      </c>
      <c r="C2444" s="18" t="s">
        <v>944</v>
      </c>
      <c r="D2444" s="5" t="s">
        <v>616</v>
      </c>
      <c r="E2444" s="66" t="s">
        <v>303</v>
      </c>
      <c r="F2444" s="5" t="s">
        <v>14</v>
      </c>
      <c r="G2444" s="67">
        <v>25000</v>
      </c>
      <c r="H2444" s="67"/>
      <c r="I2444" s="67">
        <f t="shared" si="148"/>
        <v>717.5</v>
      </c>
      <c r="J2444" s="67">
        <f t="shared" si="149"/>
        <v>760</v>
      </c>
      <c r="K2444" s="67">
        <v>25</v>
      </c>
      <c r="L2444" s="67">
        <f t="shared" si="151"/>
        <v>1502.5</v>
      </c>
      <c r="M2444" s="67">
        <f t="shared" si="150"/>
        <v>23497.5</v>
      </c>
      <c r="N2444" s="39"/>
    </row>
    <row r="2445" spans="1:14" s="1" customFormat="1" ht="39.950000000000003" customHeight="1" x14ac:dyDescent="0.25">
      <c r="A2445" s="23">
        <v>1547</v>
      </c>
      <c r="B2445" s="5" t="s">
        <v>1037</v>
      </c>
      <c r="C2445" s="18" t="s">
        <v>944</v>
      </c>
      <c r="D2445" s="5" t="s">
        <v>616</v>
      </c>
      <c r="E2445" s="66" t="s">
        <v>303</v>
      </c>
      <c r="F2445" s="5" t="s">
        <v>14</v>
      </c>
      <c r="G2445" s="67">
        <v>25000</v>
      </c>
      <c r="H2445" s="67"/>
      <c r="I2445" s="67">
        <f t="shared" si="148"/>
        <v>717.5</v>
      </c>
      <c r="J2445" s="67">
        <f t="shared" si="149"/>
        <v>760</v>
      </c>
      <c r="K2445" s="67">
        <v>25</v>
      </c>
      <c r="L2445" s="67">
        <f t="shared" si="151"/>
        <v>1502.5</v>
      </c>
      <c r="M2445" s="67">
        <f t="shared" si="150"/>
        <v>23497.5</v>
      </c>
      <c r="N2445" s="39"/>
    </row>
    <row r="2446" spans="1:14" s="1" customFormat="1" ht="39.950000000000003" customHeight="1" x14ac:dyDescent="0.25">
      <c r="A2446" s="23">
        <v>1548</v>
      </c>
      <c r="B2446" s="5" t="s">
        <v>1088</v>
      </c>
      <c r="C2446" s="18" t="s">
        <v>942</v>
      </c>
      <c r="D2446" s="5" t="s">
        <v>616</v>
      </c>
      <c r="E2446" s="66" t="s">
        <v>303</v>
      </c>
      <c r="F2446" s="5" t="s">
        <v>14</v>
      </c>
      <c r="G2446" s="67">
        <v>25000</v>
      </c>
      <c r="H2446" s="67"/>
      <c r="I2446" s="67">
        <f t="shared" si="148"/>
        <v>717.5</v>
      </c>
      <c r="J2446" s="67">
        <f t="shared" si="149"/>
        <v>760</v>
      </c>
      <c r="K2446" s="67">
        <v>25</v>
      </c>
      <c r="L2446" s="67">
        <f t="shared" si="151"/>
        <v>1502.5</v>
      </c>
      <c r="M2446" s="67">
        <f t="shared" si="150"/>
        <v>23497.5</v>
      </c>
      <c r="N2446" s="39"/>
    </row>
    <row r="2447" spans="1:14" s="1" customFormat="1" ht="39.950000000000003" customHeight="1" x14ac:dyDescent="0.25">
      <c r="A2447" s="23">
        <v>1549</v>
      </c>
      <c r="B2447" s="5" t="s">
        <v>1039</v>
      </c>
      <c r="C2447" s="18" t="s">
        <v>944</v>
      </c>
      <c r="D2447" s="5" t="s">
        <v>616</v>
      </c>
      <c r="E2447" s="66" t="s">
        <v>303</v>
      </c>
      <c r="F2447" s="5" t="s">
        <v>14</v>
      </c>
      <c r="G2447" s="67">
        <v>25000</v>
      </c>
      <c r="H2447" s="67"/>
      <c r="I2447" s="67">
        <f t="shared" si="148"/>
        <v>717.5</v>
      </c>
      <c r="J2447" s="67">
        <f t="shared" si="149"/>
        <v>760</v>
      </c>
      <c r="K2447" s="67">
        <v>25</v>
      </c>
      <c r="L2447" s="67">
        <f t="shared" si="151"/>
        <v>1502.5</v>
      </c>
      <c r="M2447" s="67">
        <f t="shared" si="150"/>
        <v>23497.5</v>
      </c>
      <c r="N2447" s="39"/>
    </row>
    <row r="2448" spans="1:14" s="1" customFormat="1" ht="39.950000000000003" customHeight="1" x14ac:dyDescent="0.25">
      <c r="A2448" s="23">
        <v>1550</v>
      </c>
      <c r="B2448" s="5" t="s">
        <v>1049</v>
      </c>
      <c r="C2448" s="18" t="s">
        <v>944</v>
      </c>
      <c r="D2448" s="5" t="s">
        <v>616</v>
      </c>
      <c r="E2448" s="66" t="s">
        <v>303</v>
      </c>
      <c r="F2448" s="5" t="s">
        <v>14</v>
      </c>
      <c r="G2448" s="67">
        <v>25000</v>
      </c>
      <c r="H2448" s="67"/>
      <c r="I2448" s="67">
        <f t="shared" si="148"/>
        <v>717.5</v>
      </c>
      <c r="J2448" s="67">
        <f t="shared" si="149"/>
        <v>760</v>
      </c>
      <c r="K2448" s="67">
        <v>25</v>
      </c>
      <c r="L2448" s="67">
        <f t="shared" si="151"/>
        <v>1502.5</v>
      </c>
      <c r="M2448" s="67">
        <f t="shared" si="150"/>
        <v>23497.5</v>
      </c>
      <c r="N2448" s="39"/>
    </row>
    <row r="2449" spans="1:14" s="1" customFormat="1" ht="39.950000000000003" customHeight="1" x14ac:dyDescent="0.25">
      <c r="A2449" s="23">
        <v>1551</v>
      </c>
      <c r="B2449" s="14" t="s">
        <v>334</v>
      </c>
      <c r="C2449" s="18" t="s">
        <v>942</v>
      </c>
      <c r="D2449" s="5" t="s">
        <v>616</v>
      </c>
      <c r="E2449" s="66" t="s">
        <v>597</v>
      </c>
      <c r="F2449" s="5" t="s">
        <v>14</v>
      </c>
      <c r="G2449" s="68">
        <v>23100</v>
      </c>
      <c r="H2449" s="69"/>
      <c r="I2449" s="69">
        <f t="shared" si="148"/>
        <v>662.97</v>
      </c>
      <c r="J2449" s="69">
        <f t="shared" si="149"/>
        <v>702.24</v>
      </c>
      <c r="K2449" s="69">
        <v>174.76</v>
      </c>
      <c r="L2449" s="69">
        <f>+H2449+I2449+J2449+K2449</f>
        <v>1539.97</v>
      </c>
      <c r="M2449" s="68">
        <f t="shared" si="150"/>
        <v>21560.03</v>
      </c>
      <c r="N2449" s="39"/>
    </row>
    <row r="2450" spans="1:14" s="1" customFormat="1" ht="39.950000000000003" customHeight="1" x14ac:dyDescent="0.25">
      <c r="A2450" s="23">
        <v>1552</v>
      </c>
      <c r="B2450" s="14" t="s">
        <v>310</v>
      </c>
      <c r="C2450" s="18" t="s">
        <v>944</v>
      </c>
      <c r="D2450" s="5" t="s">
        <v>616</v>
      </c>
      <c r="E2450" s="66" t="s">
        <v>597</v>
      </c>
      <c r="F2450" s="5" t="s">
        <v>17</v>
      </c>
      <c r="G2450" s="68">
        <v>31500</v>
      </c>
      <c r="H2450" s="69"/>
      <c r="I2450" s="69">
        <f t="shared" si="148"/>
        <v>904.05</v>
      </c>
      <c r="J2450" s="69">
        <f t="shared" si="149"/>
        <v>957.6</v>
      </c>
      <c r="K2450" s="69">
        <v>2512.4</v>
      </c>
      <c r="L2450" s="69">
        <f>+H2450+I2450+J2450+K2450</f>
        <v>4374.05</v>
      </c>
      <c r="M2450" s="68">
        <f t="shared" si="150"/>
        <v>27125.95</v>
      </c>
      <c r="N2450" s="39"/>
    </row>
    <row r="2451" spans="1:14" s="1" customFormat="1" ht="39.950000000000003" customHeight="1" x14ac:dyDescent="0.25">
      <c r="A2451" s="23">
        <v>1553</v>
      </c>
      <c r="B2451" s="14" t="s">
        <v>77</v>
      </c>
      <c r="C2451" s="18" t="s">
        <v>942</v>
      </c>
      <c r="D2451" s="5" t="s">
        <v>616</v>
      </c>
      <c r="E2451" s="66" t="s">
        <v>597</v>
      </c>
      <c r="F2451" s="5" t="s">
        <v>17</v>
      </c>
      <c r="G2451" s="68">
        <v>31500</v>
      </c>
      <c r="H2451" s="69"/>
      <c r="I2451" s="69">
        <f t="shared" si="148"/>
        <v>904.05</v>
      </c>
      <c r="J2451" s="69">
        <f t="shared" si="149"/>
        <v>957.6</v>
      </c>
      <c r="K2451" s="69">
        <v>474.28</v>
      </c>
      <c r="L2451" s="69">
        <f>+H2451+I2451+J2451+K2451</f>
        <v>2335.9300000000003</v>
      </c>
      <c r="M2451" s="68">
        <f t="shared" si="150"/>
        <v>29164.07</v>
      </c>
      <c r="N2451" s="39"/>
    </row>
    <row r="2452" spans="1:14" s="1" customFormat="1" ht="39.950000000000003" customHeight="1" x14ac:dyDescent="0.25">
      <c r="A2452" s="23">
        <v>1554</v>
      </c>
      <c r="B2452" s="5" t="s">
        <v>993</v>
      </c>
      <c r="C2452" s="19" t="s">
        <v>944</v>
      </c>
      <c r="D2452" s="5" t="s">
        <v>616</v>
      </c>
      <c r="E2452" s="66" t="s">
        <v>597</v>
      </c>
      <c r="F2452" s="5" t="s">
        <v>14</v>
      </c>
      <c r="G2452" s="70">
        <v>30000</v>
      </c>
      <c r="H2452" s="71"/>
      <c r="I2452" s="69">
        <f t="shared" si="148"/>
        <v>861</v>
      </c>
      <c r="J2452" s="71">
        <f t="shared" si="149"/>
        <v>912</v>
      </c>
      <c r="K2452" s="72">
        <v>25</v>
      </c>
      <c r="L2452" s="69">
        <f>+H2452+I2452+J2452+K2452</f>
        <v>1798</v>
      </c>
      <c r="M2452" s="73">
        <f t="shared" si="150"/>
        <v>28202</v>
      </c>
      <c r="N2452" s="39"/>
    </row>
    <row r="2453" spans="1:14" s="1" customFormat="1" ht="39.950000000000003" customHeight="1" x14ac:dyDescent="0.25">
      <c r="A2453" s="23">
        <v>1555</v>
      </c>
      <c r="B2453" s="5" t="s">
        <v>978</v>
      </c>
      <c r="C2453" s="19" t="s">
        <v>944</v>
      </c>
      <c r="D2453" s="5" t="s">
        <v>616</v>
      </c>
      <c r="E2453" s="66" t="s">
        <v>597</v>
      </c>
      <c r="F2453" s="5" t="s">
        <v>14</v>
      </c>
      <c r="G2453" s="70">
        <v>30000</v>
      </c>
      <c r="H2453" s="71"/>
      <c r="I2453" s="69">
        <f t="shared" si="148"/>
        <v>861</v>
      </c>
      <c r="J2453" s="71">
        <f t="shared" si="149"/>
        <v>912</v>
      </c>
      <c r="K2453" s="72">
        <v>1525</v>
      </c>
      <c r="L2453" s="69">
        <f>+H2453+I2453+J2453+K2453</f>
        <v>3298</v>
      </c>
      <c r="M2453" s="73">
        <f t="shared" si="150"/>
        <v>26702</v>
      </c>
      <c r="N2453" s="39"/>
    </row>
    <row r="2454" spans="1:14" s="1" customFormat="1" ht="39.950000000000003" customHeight="1" x14ac:dyDescent="0.25">
      <c r="A2454" s="23">
        <v>1556</v>
      </c>
      <c r="B2454" s="5" t="s">
        <v>1053</v>
      </c>
      <c r="C2454" s="18" t="s">
        <v>942</v>
      </c>
      <c r="D2454" s="5" t="s">
        <v>616</v>
      </c>
      <c r="E2454" s="16" t="s">
        <v>597</v>
      </c>
      <c r="F2454" s="5" t="s">
        <v>14</v>
      </c>
      <c r="G2454" s="67">
        <v>30000</v>
      </c>
      <c r="H2454" s="67"/>
      <c r="I2454" s="67">
        <f t="shared" si="148"/>
        <v>861</v>
      </c>
      <c r="J2454" s="67">
        <f t="shared" si="149"/>
        <v>912</v>
      </c>
      <c r="K2454" s="67">
        <v>1325</v>
      </c>
      <c r="L2454" s="67">
        <f>+I2454+H2454+J2454+K2454</f>
        <v>3098</v>
      </c>
      <c r="M2454" s="67">
        <f t="shared" si="150"/>
        <v>26902</v>
      </c>
      <c r="N2454" s="39"/>
    </row>
    <row r="2455" spans="1:14" s="1" customFormat="1" ht="39.950000000000003" customHeight="1" x14ac:dyDescent="0.25">
      <c r="A2455" s="23">
        <v>1557</v>
      </c>
      <c r="B2455" s="5" t="s">
        <v>999</v>
      </c>
      <c r="C2455" s="19" t="s">
        <v>944</v>
      </c>
      <c r="D2455" s="5" t="s">
        <v>616</v>
      </c>
      <c r="E2455" s="66" t="s">
        <v>597</v>
      </c>
      <c r="F2455" s="5" t="s">
        <v>14</v>
      </c>
      <c r="G2455" s="70">
        <v>30000</v>
      </c>
      <c r="H2455" s="71"/>
      <c r="I2455" s="69">
        <f t="shared" si="148"/>
        <v>861</v>
      </c>
      <c r="J2455" s="71">
        <f t="shared" si="149"/>
        <v>912</v>
      </c>
      <c r="K2455" s="72">
        <v>25</v>
      </c>
      <c r="L2455" s="69">
        <f t="shared" ref="L2455:L2481" si="152">+H2455+I2455+J2455+K2455</f>
        <v>1798</v>
      </c>
      <c r="M2455" s="73">
        <f t="shared" si="150"/>
        <v>28202</v>
      </c>
      <c r="N2455" s="39"/>
    </row>
    <row r="2456" spans="1:14" s="1" customFormat="1" ht="39.950000000000003" customHeight="1" x14ac:dyDescent="0.25">
      <c r="A2456" s="23">
        <v>1558</v>
      </c>
      <c r="B2456" s="5" t="s">
        <v>1000</v>
      </c>
      <c r="C2456" s="19" t="s">
        <v>944</v>
      </c>
      <c r="D2456" s="5" t="s">
        <v>616</v>
      </c>
      <c r="E2456" s="66" t="s">
        <v>597</v>
      </c>
      <c r="F2456" s="5" t="s">
        <v>14</v>
      </c>
      <c r="G2456" s="70">
        <v>30000</v>
      </c>
      <c r="H2456" s="71"/>
      <c r="I2456" s="69">
        <f t="shared" si="148"/>
        <v>861</v>
      </c>
      <c r="J2456" s="71">
        <f t="shared" si="149"/>
        <v>912</v>
      </c>
      <c r="K2456" s="72">
        <v>25</v>
      </c>
      <c r="L2456" s="69">
        <f t="shared" si="152"/>
        <v>1798</v>
      </c>
      <c r="M2456" s="73">
        <f t="shared" si="150"/>
        <v>28202</v>
      </c>
      <c r="N2456" s="39"/>
    </row>
    <row r="2457" spans="1:14" s="1" customFormat="1" ht="39.950000000000003" customHeight="1" x14ac:dyDescent="0.25">
      <c r="A2457" s="23">
        <v>1559</v>
      </c>
      <c r="B2457" s="5" t="s">
        <v>1002</v>
      </c>
      <c r="C2457" s="19" t="s">
        <v>942</v>
      </c>
      <c r="D2457" s="5" t="s">
        <v>616</v>
      </c>
      <c r="E2457" s="66" t="s">
        <v>597</v>
      </c>
      <c r="F2457" s="5" t="s">
        <v>14</v>
      </c>
      <c r="G2457" s="70">
        <v>30000</v>
      </c>
      <c r="H2457" s="71"/>
      <c r="I2457" s="69">
        <f t="shared" si="148"/>
        <v>861</v>
      </c>
      <c r="J2457" s="71">
        <f t="shared" si="149"/>
        <v>912</v>
      </c>
      <c r="K2457" s="72">
        <v>1215.1199999999999</v>
      </c>
      <c r="L2457" s="69">
        <f t="shared" si="152"/>
        <v>2988.12</v>
      </c>
      <c r="M2457" s="73">
        <f t="shared" si="150"/>
        <v>27011.88</v>
      </c>
      <c r="N2457" s="39"/>
    </row>
    <row r="2458" spans="1:14" s="1" customFormat="1" ht="39.950000000000003" customHeight="1" x14ac:dyDescent="0.25">
      <c r="A2458" s="23">
        <v>1560</v>
      </c>
      <c r="B2458" s="5" t="s">
        <v>1003</v>
      </c>
      <c r="C2458" s="19" t="s">
        <v>942</v>
      </c>
      <c r="D2458" s="5" t="s">
        <v>616</v>
      </c>
      <c r="E2458" s="66" t="s">
        <v>597</v>
      </c>
      <c r="F2458" s="5" t="s">
        <v>14</v>
      </c>
      <c r="G2458" s="70">
        <v>30000</v>
      </c>
      <c r="H2458" s="71"/>
      <c r="I2458" s="69">
        <f t="shared" si="148"/>
        <v>861</v>
      </c>
      <c r="J2458" s="71">
        <f t="shared" si="149"/>
        <v>912</v>
      </c>
      <c r="K2458" s="72">
        <v>25</v>
      </c>
      <c r="L2458" s="69">
        <f t="shared" si="152"/>
        <v>1798</v>
      </c>
      <c r="M2458" s="73">
        <f t="shared" si="150"/>
        <v>28202</v>
      </c>
      <c r="N2458" s="39"/>
    </row>
    <row r="2459" spans="1:14" s="1" customFormat="1" ht="39.950000000000003" customHeight="1" x14ac:dyDescent="0.25">
      <c r="A2459" s="23">
        <v>1561</v>
      </c>
      <c r="B2459" s="5" t="s">
        <v>1004</v>
      </c>
      <c r="C2459" s="19" t="s">
        <v>942</v>
      </c>
      <c r="D2459" s="5" t="s">
        <v>616</v>
      </c>
      <c r="E2459" s="66" t="s">
        <v>597</v>
      </c>
      <c r="F2459" s="5" t="s">
        <v>14</v>
      </c>
      <c r="G2459" s="70">
        <v>30000</v>
      </c>
      <c r="H2459" s="71"/>
      <c r="I2459" s="69">
        <f t="shared" si="148"/>
        <v>861</v>
      </c>
      <c r="J2459" s="71">
        <f t="shared" si="149"/>
        <v>912</v>
      </c>
      <c r="K2459" s="72">
        <v>25</v>
      </c>
      <c r="L2459" s="69">
        <f t="shared" si="152"/>
        <v>1798</v>
      </c>
      <c r="M2459" s="73">
        <f t="shared" si="150"/>
        <v>28202</v>
      </c>
      <c r="N2459" s="39"/>
    </row>
    <row r="2460" spans="1:14" s="1" customFormat="1" ht="39.950000000000003" customHeight="1" x14ac:dyDescent="0.25">
      <c r="A2460" s="23">
        <v>1562</v>
      </c>
      <c r="B2460" s="5" t="s">
        <v>1007</v>
      </c>
      <c r="C2460" s="19" t="s">
        <v>944</v>
      </c>
      <c r="D2460" s="5" t="s">
        <v>616</v>
      </c>
      <c r="E2460" s="66" t="s">
        <v>597</v>
      </c>
      <c r="F2460" s="5" t="s">
        <v>14</v>
      </c>
      <c r="G2460" s="70">
        <v>30000</v>
      </c>
      <c r="H2460" s="71"/>
      <c r="I2460" s="69">
        <f t="shared" ref="I2460:I2517" si="153">+G2460*2.87%</f>
        <v>861</v>
      </c>
      <c r="J2460" s="71">
        <f t="shared" si="149"/>
        <v>912</v>
      </c>
      <c r="K2460" s="72">
        <v>25</v>
      </c>
      <c r="L2460" s="69">
        <f t="shared" si="152"/>
        <v>1798</v>
      </c>
      <c r="M2460" s="73">
        <f t="shared" si="150"/>
        <v>28202</v>
      </c>
      <c r="N2460" s="39"/>
    </row>
    <row r="2461" spans="1:14" s="1" customFormat="1" ht="39.950000000000003" customHeight="1" x14ac:dyDescent="0.25">
      <c r="A2461" s="23">
        <v>1563</v>
      </c>
      <c r="B2461" s="5" t="s">
        <v>1015</v>
      </c>
      <c r="C2461" s="19" t="s">
        <v>944</v>
      </c>
      <c r="D2461" s="5" t="s">
        <v>616</v>
      </c>
      <c r="E2461" s="66" t="s">
        <v>597</v>
      </c>
      <c r="F2461" s="5" t="s">
        <v>14</v>
      </c>
      <c r="G2461" s="70">
        <v>30000</v>
      </c>
      <c r="H2461" s="71"/>
      <c r="I2461" s="69">
        <f t="shared" si="153"/>
        <v>861</v>
      </c>
      <c r="J2461" s="71">
        <f t="shared" si="149"/>
        <v>912</v>
      </c>
      <c r="K2461" s="72">
        <v>25</v>
      </c>
      <c r="L2461" s="69">
        <f t="shared" si="152"/>
        <v>1798</v>
      </c>
      <c r="M2461" s="73">
        <f t="shared" si="150"/>
        <v>28202</v>
      </c>
      <c r="N2461" s="39"/>
    </row>
    <row r="2462" spans="1:14" s="4" customFormat="1" ht="20.100000000000001" customHeight="1" x14ac:dyDescent="0.25">
      <c r="A2462" s="105" t="s">
        <v>0</v>
      </c>
      <c r="B2462" s="105"/>
      <c r="C2462" s="105"/>
      <c r="D2462" s="105"/>
      <c r="E2462" s="105"/>
      <c r="F2462" s="105"/>
      <c r="G2462" s="105"/>
      <c r="H2462" s="105"/>
      <c r="I2462" s="105"/>
      <c r="J2462" s="105"/>
      <c r="K2462" s="105"/>
      <c r="L2462" s="105"/>
      <c r="M2462" s="105"/>
    </row>
    <row r="2463" spans="1:14" s="4" customFormat="1" ht="20.100000000000001" customHeight="1" x14ac:dyDescent="0.25">
      <c r="A2463" s="105" t="s">
        <v>1</v>
      </c>
      <c r="B2463" s="105"/>
      <c r="C2463" s="105"/>
      <c r="D2463" s="105"/>
      <c r="E2463" s="105"/>
      <c r="F2463" s="105"/>
      <c r="G2463" s="105"/>
      <c r="H2463" s="105"/>
      <c r="I2463" s="105"/>
      <c r="J2463" s="105"/>
      <c r="K2463" s="105"/>
      <c r="L2463" s="105"/>
      <c r="M2463" s="105"/>
    </row>
    <row r="2464" spans="1:14" s="4" customFormat="1" ht="20.100000000000001" customHeight="1" x14ac:dyDescent="0.25">
      <c r="A2464" s="105" t="s">
        <v>2</v>
      </c>
      <c r="B2464" s="105"/>
      <c r="C2464" s="105"/>
      <c r="D2464" s="105"/>
      <c r="E2464" s="105"/>
      <c r="F2464" s="105"/>
      <c r="G2464" s="105"/>
      <c r="H2464" s="105"/>
      <c r="I2464" s="105"/>
      <c r="J2464" s="105"/>
      <c r="K2464" s="105"/>
      <c r="L2464" s="105"/>
      <c r="M2464" s="105"/>
    </row>
    <row r="2465" spans="1:14" s="4" customFormat="1" ht="20.100000000000001" customHeight="1" x14ac:dyDescent="0.25">
      <c r="A2465" s="22"/>
      <c r="B2465" s="34"/>
      <c r="C2465" s="15"/>
      <c r="D2465" s="32"/>
      <c r="E2465" s="32"/>
      <c r="F2465" s="13"/>
      <c r="G2465" s="9"/>
      <c r="H2465" s="10"/>
      <c r="I2465" s="10"/>
      <c r="J2465" s="9"/>
      <c r="K2465" s="10"/>
      <c r="L2465" s="9"/>
      <c r="M2465" s="10"/>
    </row>
    <row r="2466" spans="1:14" s="4" customFormat="1" ht="20.100000000000001" customHeight="1" x14ac:dyDescent="0.25">
      <c r="A2466" s="105" t="s">
        <v>3</v>
      </c>
      <c r="B2466" s="105"/>
      <c r="C2466" s="105"/>
      <c r="D2466" s="105"/>
      <c r="E2466" s="105"/>
      <c r="F2466" s="105"/>
      <c r="G2466" s="105"/>
      <c r="H2466" s="105"/>
      <c r="I2466" s="105"/>
      <c r="J2466" s="105"/>
      <c r="K2466" s="105"/>
      <c r="L2466" s="105"/>
      <c r="M2466" s="105"/>
    </row>
    <row r="2467" spans="1:14" s="4" customFormat="1" ht="20.100000000000001" customHeight="1" x14ac:dyDescent="0.25">
      <c r="A2467" s="105" t="s">
        <v>1849</v>
      </c>
      <c r="B2467" s="105"/>
      <c r="C2467" s="105"/>
      <c r="D2467" s="105"/>
      <c r="E2467" s="105"/>
      <c r="F2467" s="105"/>
      <c r="G2467" s="105"/>
      <c r="H2467" s="105"/>
      <c r="I2467" s="105"/>
      <c r="J2467" s="105"/>
      <c r="K2467" s="105"/>
      <c r="L2467" s="105"/>
      <c r="M2467" s="105"/>
    </row>
    <row r="2468" spans="1:14" s="4" customFormat="1" ht="20.100000000000001" customHeight="1" x14ac:dyDescent="0.25">
      <c r="A2468" s="22"/>
      <c r="B2468" s="34"/>
      <c r="C2468" s="15"/>
      <c r="D2468" s="32"/>
      <c r="E2468" s="32"/>
      <c r="F2468" s="13"/>
      <c r="G2468" s="9"/>
      <c r="H2468" s="10"/>
      <c r="I2468" s="10"/>
      <c r="J2468" s="9"/>
      <c r="K2468" s="10"/>
      <c r="L2468" s="9"/>
      <c r="M2468" s="10"/>
    </row>
    <row r="2469" spans="1:14" s="4" customFormat="1" ht="20.100000000000001" customHeight="1" x14ac:dyDescent="0.25">
      <c r="A2469" s="106" t="s">
        <v>1850</v>
      </c>
      <c r="B2469" s="106"/>
      <c r="C2469" s="106"/>
      <c r="D2469" s="106"/>
      <c r="E2469" s="106"/>
      <c r="F2469" s="106"/>
      <c r="G2469" s="106"/>
      <c r="H2469" s="106"/>
      <c r="I2469" s="106"/>
      <c r="J2469" s="106"/>
      <c r="K2469" s="106"/>
      <c r="L2469" s="106"/>
      <c r="M2469" s="106"/>
    </row>
    <row r="2470" spans="1:14" s="1" customFormat="1" ht="20.100000000000001" customHeight="1" thickBot="1" x14ac:dyDescent="0.3">
      <c r="A2470" s="22"/>
      <c r="B2470" s="34"/>
      <c r="C2470" s="15"/>
      <c r="D2470" s="32"/>
      <c r="E2470" s="32"/>
      <c r="F2470" s="13"/>
      <c r="G2470" s="9"/>
      <c r="H2470" s="10"/>
      <c r="I2470" s="10"/>
      <c r="J2470" s="9"/>
      <c r="K2470" s="10"/>
      <c r="L2470" s="9"/>
      <c r="M2470" s="10"/>
    </row>
    <row r="2471" spans="1:14" s="1" customFormat="1" ht="30" customHeight="1" x14ac:dyDescent="0.25">
      <c r="A2471" s="81" t="s">
        <v>508</v>
      </c>
      <c r="B2471" s="61" t="s">
        <v>4</v>
      </c>
      <c r="C2471" s="62" t="s">
        <v>943</v>
      </c>
      <c r="D2471" s="63" t="s">
        <v>5</v>
      </c>
      <c r="E2471" s="61" t="s">
        <v>6</v>
      </c>
      <c r="F2471" s="62" t="s">
        <v>7</v>
      </c>
      <c r="G2471" s="61" t="s">
        <v>8</v>
      </c>
      <c r="H2471" s="64" t="s">
        <v>10</v>
      </c>
      <c r="I2471" s="64" t="s">
        <v>9</v>
      </c>
      <c r="J2471" s="65" t="s">
        <v>11</v>
      </c>
      <c r="K2471" s="61" t="s">
        <v>541</v>
      </c>
      <c r="L2471" s="65" t="s">
        <v>542</v>
      </c>
      <c r="M2471" s="64" t="s">
        <v>12</v>
      </c>
    </row>
    <row r="2472" spans="1:14" s="1" customFormat="1" ht="39.950000000000003" customHeight="1" x14ac:dyDescent="0.25">
      <c r="A2472" s="23">
        <v>1564</v>
      </c>
      <c r="B2472" s="5" t="s">
        <v>980</v>
      </c>
      <c r="C2472" s="19" t="s">
        <v>942</v>
      </c>
      <c r="D2472" s="5" t="s">
        <v>616</v>
      </c>
      <c r="E2472" s="66" t="s">
        <v>597</v>
      </c>
      <c r="F2472" s="5" t="s">
        <v>14</v>
      </c>
      <c r="G2472" s="70">
        <v>30000</v>
      </c>
      <c r="H2472" s="71"/>
      <c r="I2472" s="69">
        <f t="shared" si="153"/>
        <v>861</v>
      </c>
      <c r="J2472" s="71">
        <f t="shared" si="149"/>
        <v>912</v>
      </c>
      <c r="K2472" s="72">
        <v>25</v>
      </c>
      <c r="L2472" s="69">
        <f t="shared" si="152"/>
        <v>1798</v>
      </c>
      <c r="M2472" s="73">
        <f t="shared" si="150"/>
        <v>28202</v>
      </c>
      <c r="N2472" s="39"/>
    </row>
    <row r="2473" spans="1:14" s="1" customFormat="1" ht="39.950000000000003" customHeight="1" x14ac:dyDescent="0.25">
      <c r="A2473" s="23">
        <v>1565</v>
      </c>
      <c r="B2473" s="5" t="s">
        <v>822</v>
      </c>
      <c r="C2473" s="18" t="s">
        <v>944</v>
      </c>
      <c r="D2473" s="5" t="s">
        <v>616</v>
      </c>
      <c r="E2473" s="66" t="s">
        <v>597</v>
      </c>
      <c r="F2473" s="16" t="s">
        <v>14</v>
      </c>
      <c r="G2473" s="82">
        <v>30000</v>
      </c>
      <c r="H2473" s="75"/>
      <c r="I2473" s="69">
        <f t="shared" si="153"/>
        <v>861</v>
      </c>
      <c r="J2473" s="75">
        <f t="shared" si="149"/>
        <v>912</v>
      </c>
      <c r="K2473" s="69">
        <v>25</v>
      </c>
      <c r="L2473" s="69">
        <f t="shared" si="152"/>
        <v>1798</v>
      </c>
      <c r="M2473" s="75">
        <f t="shared" si="150"/>
        <v>28202</v>
      </c>
      <c r="N2473" s="39"/>
    </row>
    <row r="2474" spans="1:14" s="1" customFormat="1" ht="39.950000000000003" customHeight="1" x14ac:dyDescent="0.25">
      <c r="A2474" s="23">
        <v>1566</v>
      </c>
      <c r="B2474" s="5" t="s">
        <v>906</v>
      </c>
      <c r="C2474" s="18" t="s">
        <v>942</v>
      </c>
      <c r="D2474" s="5" t="s">
        <v>616</v>
      </c>
      <c r="E2474" s="66" t="s">
        <v>597</v>
      </c>
      <c r="F2474" s="16" t="s">
        <v>14</v>
      </c>
      <c r="G2474" s="82">
        <v>30000</v>
      </c>
      <c r="H2474" s="17"/>
      <c r="I2474" s="69">
        <f t="shared" si="153"/>
        <v>861</v>
      </c>
      <c r="J2474" s="75">
        <f t="shared" si="149"/>
        <v>912</v>
      </c>
      <c r="K2474" s="69">
        <v>25</v>
      </c>
      <c r="L2474" s="69">
        <f t="shared" si="152"/>
        <v>1798</v>
      </c>
      <c r="M2474" s="75">
        <f t="shared" si="150"/>
        <v>28202</v>
      </c>
      <c r="N2474" s="39"/>
    </row>
    <row r="2475" spans="1:14" s="1" customFormat="1" ht="39.950000000000003" customHeight="1" x14ac:dyDescent="0.25">
      <c r="A2475" s="23">
        <v>1567</v>
      </c>
      <c r="B2475" s="14" t="s">
        <v>829</v>
      </c>
      <c r="C2475" s="18" t="s">
        <v>944</v>
      </c>
      <c r="D2475" s="5" t="s">
        <v>616</v>
      </c>
      <c r="E2475" s="66" t="s">
        <v>597</v>
      </c>
      <c r="F2475" s="16" t="s">
        <v>14</v>
      </c>
      <c r="G2475" s="82">
        <v>30000</v>
      </c>
      <c r="H2475" s="75"/>
      <c r="I2475" s="69">
        <f t="shared" si="153"/>
        <v>861</v>
      </c>
      <c r="J2475" s="75">
        <f t="shared" si="149"/>
        <v>912</v>
      </c>
      <c r="K2475" s="69">
        <v>1650</v>
      </c>
      <c r="L2475" s="69">
        <f t="shared" si="152"/>
        <v>3423</v>
      </c>
      <c r="M2475" s="75">
        <f t="shared" si="150"/>
        <v>26577</v>
      </c>
      <c r="N2475" s="39"/>
    </row>
    <row r="2476" spans="1:14" s="1" customFormat="1" ht="39.950000000000003" customHeight="1" x14ac:dyDescent="0.25">
      <c r="A2476" s="23">
        <v>1568</v>
      </c>
      <c r="B2476" s="16" t="s">
        <v>874</v>
      </c>
      <c r="C2476" s="19" t="s">
        <v>944</v>
      </c>
      <c r="D2476" s="5" t="s">
        <v>616</v>
      </c>
      <c r="E2476" s="66" t="s">
        <v>597</v>
      </c>
      <c r="F2476" s="16" t="s">
        <v>14</v>
      </c>
      <c r="G2476" s="17">
        <v>30000</v>
      </c>
      <c r="H2476" s="75"/>
      <c r="I2476" s="69">
        <f t="shared" si="153"/>
        <v>861</v>
      </c>
      <c r="J2476" s="69">
        <f t="shared" si="149"/>
        <v>912</v>
      </c>
      <c r="K2476" s="69">
        <v>25</v>
      </c>
      <c r="L2476" s="69">
        <f t="shared" si="152"/>
        <v>1798</v>
      </c>
      <c r="M2476" s="68">
        <f t="shared" si="150"/>
        <v>28202</v>
      </c>
      <c r="N2476" s="39"/>
    </row>
    <row r="2477" spans="1:14" s="1" customFormat="1" ht="39.950000000000003" customHeight="1" x14ac:dyDescent="0.25">
      <c r="A2477" s="23">
        <v>1569</v>
      </c>
      <c r="B2477" s="14" t="s">
        <v>892</v>
      </c>
      <c r="C2477" s="18" t="s">
        <v>944</v>
      </c>
      <c r="D2477" s="5" t="s">
        <v>616</v>
      </c>
      <c r="E2477" s="66" t="s">
        <v>597</v>
      </c>
      <c r="F2477" s="5" t="s">
        <v>14</v>
      </c>
      <c r="G2477" s="17">
        <v>30000</v>
      </c>
      <c r="H2477" s="17"/>
      <c r="I2477" s="69">
        <f t="shared" si="153"/>
        <v>861</v>
      </c>
      <c r="J2477" s="75">
        <f t="shared" si="149"/>
        <v>912</v>
      </c>
      <c r="K2477" s="69">
        <v>25</v>
      </c>
      <c r="L2477" s="69">
        <f t="shared" si="152"/>
        <v>1798</v>
      </c>
      <c r="M2477" s="75">
        <f t="shared" si="150"/>
        <v>28202</v>
      </c>
      <c r="N2477" s="39"/>
    </row>
    <row r="2478" spans="1:14" s="1" customFormat="1" ht="39.950000000000003" customHeight="1" x14ac:dyDescent="0.25">
      <c r="A2478" s="23">
        <v>1570</v>
      </c>
      <c r="B2478" s="14" t="s">
        <v>905</v>
      </c>
      <c r="C2478" s="18" t="s">
        <v>944</v>
      </c>
      <c r="D2478" s="5" t="s">
        <v>616</v>
      </c>
      <c r="E2478" s="66" t="s">
        <v>597</v>
      </c>
      <c r="F2478" s="16" t="s">
        <v>14</v>
      </c>
      <c r="G2478" s="17">
        <v>30000</v>
      </c>
      <c r="H2478" s="17"/>
      <c r="I2478" s="69">
        <f t="shared" si="153"/>
        <v>861</v>
      </c>
      <c r="J2478" s="69">
        <f t="shared" si="149"/>
        <v>912</v>
      </c>
      <c r="K2478" s="69">
        <v>25</v>
      </c>
      <c r="L2478" s="69">
        <f t="shared" si="152"/>
        <v>1798</v>
      </c>
      <c r="M2478" s="68">
        <f t="shared" si="150"/>
        <v>28202</v>
      </c>
      <c r="N2478" s="39"/>
    </row>
    <row r="2479" spans="1:14" s="1" customFormat="1" ht="39.950000000000003" customHeight="1" x14ac:dyDescent="0.25">
      <c r="A2479" s="23">
        <v>1571</v>
      </c>
      <c r="B2479" s="74" t="s">
        <v>791</v>
      </c>
      <c r="C2479" s="19" t="s">
        <v>944</v>
      </c>
      <c r="D2479" s="5" t="s">
        <v>616</v>
      </c>
      <c r="E2479" s="66" t="s">
        <v>597</v>
      </c>
      <c r="F2479" s="5" t="s">
        <v>14</v>
      </c>
      <c r="G2479" s="75">
        <v>30000</v>
      </c>
      <c r="H2479" s="69"/>
      <c r="I2479" s="69">
        <f t="shared" si="153"/>
        <v>861</v>
      </c>
      <c r="J2479" s="69">
        <f t="shared" si="149"/>
        <v>912</v>
      </c>
      <c r="K2479" s="69">
        <v>25</v>
      </c>
      <c r="L2479" s="69">
        <f t="shared" si="152"/>
        <v>1798</v>
      </c>
      <c r="M2479" s="68">
        <f t="shared" si="150"/>
        <v>28202</v>
      </c>
      <c r="N2479" s="39"/>
    </row>
    <row r="2480" spans="1:14" s="1" customFormat="1" ht="39.950000000000003" customHeight="1" x14ac:dyDescent="0.25">
      <c r="A2480" s="23">
        <v>1572</v>
      </c>
      <c r="B2480" s="74" t="s">
        <v>801</v>
      </c>
      <c r="C2480" s="19" t="s">
        <v>944</v>
      </c>
      <c r="D2480" s="5" t="s">
        <v>616</v>
      </c>
      <c r="E2480" s="66" t="s">
        <v>597</v>
      </c>
      <c r="F2480" s="5" t="s">
        <v>14</v>
      </c>
      <c r="G2480" s="75">
        <v>30000</v>
      </c>
      <c r="H2480" s="69"/>
      <c r="I2480" s="69">
        <f t="shared" si="153"/>
        <v>861</v>
      </c>
      <c r="J2480" s="69">
        <f t="shared" si="149"/>
        <v>912</v>
      </c>
      <c r="K2480" s="69">
        <v>725</v>
      </c>
      <c r="L2480" s="69">
        <f t="shared" si="152"/>
        <v>2498</v>
      </c>
      <c r="M2480" s="68">
        <f t="shared" si="150"/>
        <v>27502</v>
      </c>
      <c r="N2480" s="39"/>
    </row>
    <row r="2481" spans="1:14" s="1" customFormat="1" ht="39.950000000000003" customHeight="1" x14ac:dyDescent="0.25">
      <c r="A2481" s="23">
        <v>1573</v>
      </c>
      <c r="B2481" s="14" t="s">
        <v>903</v>
      </c>
      <c r="C2481" s="18" t="s">
        <v>944</v>
      </c>
      <c r="D2481" s="5" t="s">
        <v>616</v>
      </c>
      <c r="E2481" s="66" t="s">
        <v>597</v>
      </c>
      <c r="F2481" s="16" t="s">
        <v>14</v>
      </c>
      <c r="G2481" s="17">
        <v>30000</v>
      </c>
      <c r="H2481" s="17"/>
      <c r="I2481" s="69">
        <f t="shared" si="153"/>
        <v>861</v>
      </c>
      <c r="J2481" s="69">
        <f t="shared" si="149"/>
        <v>912</v>
      </c>
      <c r="K2481" s="69">
        <v>25</v>
      </c>
      <c r="L2481" s="69">
        <f t="shared" si="152"/>
        <v>1798</v>
      </c>
      <c r="M2481" s="68">
        <f t="shared" si="150"/>
        <v>28202</v>
      </c>
      <c r="N2481" s="39"/>
    </row>
    <row r="2482" spans="1:14" s="1" customFormat="1" ht="39.950000000000003" customHeight="1" x14ac:dyDescent="0.25">
      <c r="A2482" s="23">
        <v>1574</v>
      </c>
      <c r="B2482" s="5" t="s">
        <v>1074</v>
      </c>
      <c r="C2482" s="18" t="s">
        <v>944</v>
      </c>
      <c r="D2482" s="5" t="s">
        <v>616</v>
      </c>
      <c r="E2482" s="16" t="s">
        <v>597</v>
      </c>
      <c r="F2482" s="5" t="s">
        <v>14</v>
      </c>
      <c r="G2482" s="67">
        <v>25000</v>
      </c>
      <c r="H2482" s="67"/>
      <c r="I2482" s="67">
        <f t="shared" si="153"/>
        <v>717.5</v>
      </c>
      <c r="J2482" s="67">
        <f t="shared" si="149"/>
        <v>760</v>
      </c>
      <c r="K2482" s="67">
        <v>25</v>
      </c>
      <c r="L2482" s="67">
        <f>+I2482+H2482+J2482+K2482</f>
        <v>1502.5</v>
      </c>
      <c r="M2482" s="67">
        <f t="shared" si="150"/>
        <v>23497.5</v>
      </c>
      <c r="N2482" s="39"/>
    </row>
    <row r="2483" spans="1:14" s="1" customFormat="1" ht="39.950000000000003" customHeight="1" x14ac:dyDescent="0.25">
      <c r="A2483" s="23">
        <v>1575</v>
      </c>
      <c r="B2483" s="5" t="s">
        <v>1075</v>
      </c>
      <c r="C2483" s="18" t="s">
        <v>944</v>
      </c>
      <c r="D2483" s="5" t="s">
        <v>616</v>
      </c>
      <c r="E2483" s="16" t="s">
        <v>597</v>
      </c>
      <c r="F2483" s="5" t="s">
        <v>14</v>
      </c>
      <c r="G2483" s="67">
        <v>25000</v>
      </c>
      <c r="H2483" s="67"/>
      <c r="I2483" s="67">
        <f t="shared" si="153"/>
        <v>717.5</v>
      </c>
      <c r="J2483" s="67">
        <f t="shared" si="149"/>
        <v>760</v>
      </c>
      <c r="K2483" s="67">
        <v>25</v>
      </c>
      <c r="L2483" s="67">
        <f>+I2483+H2483+J2483+K2483</f>
        <v>1502.5</v>
      </c>
      <c r="M2483" s="67">
        <f t="shared" si="150"/>
        <v>23497.5</v>
      </c>
      <c r="N2483" s="39"/>
    </row>
    <row r="2484" spans="1:14" s="1" customFormat="1" ht="39.950000000000003" customHeight="1" x14ac:dyDescent="0.25">
      <c r="A2484" s="23">
        <v>1576</v>
      </c>
      <c r="B2484" s="5" t="s">
        <v>1005</v>
      </c>
      <c r="C2484" s="19" t="s">
        <v>942</v>
      </c>
      <c r="D2484" s="5" t="s">
        <v>616</v>
      </c>
      <c r="E2484" s="66" t="s">
        <v>597</v>
      </c>
      <c r="F2484" s="5" t="s">
        <v>14</v>
      </c>
      <c r="G2484" s="70">
        <v>25000</v>
      </c>
      <c r="H2484" s="71"/>
      <c r="I2484" s="69">
        <f t="shared" si="153"/>
        <v>717.5</v>
      </c>
      <c r="J2484" s="71">
        <f t="shared" si="149"/>
        <v>760</v>
      </c>
      <c r="K2484" s="72">
        <v>25</v>
      </c>
      <c r="L2484" s="69">
        <f>+H2484+I2484+J2484+K2484</f>
        <v>1502.5</v>
      </c>
      <c r="M2484" s="73">
        <f t="shared" si="150"/>
        <v>23497.5</v>
      </c>
      <c r="N2484" s="39"/>
    </row>
    <row r="2485" spans="1:14" s="1" customFormat="1" ht="39.950000000000003" customHeight="1" x14ac:dyDescent="0.25">
      <c r="A2485" s="23">
        <v>1577</v>
      </c>
      <c r="B2485" s="5" t="s">
        <v>1006</v>
      </c>
      <c r="C2485" s="19" t="s">
        <v>942</v>
      </c>
      <c r="D2485" s="5" t="s">
        <v>616</v>
      </c>
      <c r="E2485" s="66" t="s">
        <v>597</v>
      </c>
      <c r="F2485" s="5" t="s">
        <v>14</v>
      </c>
      <c r="G2485" s="70">
        <v>25000</v>
      </c>
      <c r="H2485" s="71"/>
      <c r="I2485" s="69">
        <f t="shared" si="153"/>
        <v>717.5</v>
      </c>
      <c r="J2485" s="71">
        <f t="shared" si="149"/>
        <v>760</v>
      </c>
      <c r="K2485" s="72">
        <v>25</v>
      </c>
      <c r="L2485" s="69">
        <f>+H2485+I2485+J2485+K2485</f>
        <v>1502.5</v>
      </c>
      <c r="M2485" s="73">
        <f t="shared" si="150"/>
        <v>23497.5</v>
      </c>
      <c r="N2485" s="39"/>
    </row>
    <row r="2486" spans="1:14" s="1" customFormat="1" ht="39.950000000000003" customHeight="1" x14ac:dyDescent="0.25">
      <c r="A2486" s="23">
        <v>1578</v>
      </c>
      <c r="B2486" s="14" t="s">
        <v>889</v>
      </c>
      <c r="C2486" s="18" t="s">
        <v>944</v>
      </c>
      <c r="D2486" s="5" t="s">
        <v>616</v>
      </c>
      <c r="E2486" s="66" t="s">
        <v>597</v>
      </c>
      <c r="F2486" s="5" t="s">
        <v>14</v>
      </c>
      <c r="G2486" s="17">
        <v>25000</v>
      </c>
      <c r="H2486" s="17"/>
      <c r="I2486" s="69">
        <f t="shared" si="153"/>
        <v>717.5</v>
      </c>
      <c r="J2486" s="69">
        <f t="shared" si="149"/>
        <v>760</v>
      </c>
      <c r="K2486" s="69">
        <v>1692</v>
      </c>
      <c r="L2486" s="69">
        <f>+H2486+I2486+J2486+K2486</f>
        <v>3169.5</v>
      </c>
      <c r="M2486" s="68">
        <f t="shared" si="150"/>
        <v>21830.5</v>
      </c>
      <c r="N2486" s="39"/>
    </row>
    <row r="2487" spans="1:14" s="1" customFormat="1" ht="39.950000000000003" customHeight="1" x14ac:dyDescent="0.25">
      <c r="A2487" s="23">
        <v>1579</v>
      </c>
      <c r="B2487" s="74" t="s">
        <v>647</v>
      </c>
      <c r="C2487" s="19" t="s">
        <v>944</v>
      </c>
      <c r="D2487" s="5" t="s">
        <v>616</v>
      </c>
      <c r="E2487" s="66" t="s">
        <v>597</v>
      </c>
      <c r="F2487" s="5" t="s">
        <v>14</v>
      </c>
      <c r="G2487" s="69">
        <v>25000</v>
      </c>
      <c r="H2487" s="69"/>
      <c r="I2487" s="69">
        <f t="shared" si="153"/>
        <v>717.5</v>
      </c>
      <c r="J2487" s="69">
        <f t="shared" si="149"/>
        <v>760</v>
      </c>
      <c r="K2487" s="69">
        <v>25</v>
      </c>
      <c r="L2487" s="69">
        <f>+H2487+I2487+J2487+K2487</f>
        <v>1502.5</v>
      </c>
      <c r="M2487" s="69">
        <f t="shared" si="150"/>
        <v>23497.5</v>
      </c>
      <c r="N2487" s="39"/>
    </row>
    <row r="2488" spans="1:14" s="1" customFormat="1" ht="39.950000000000003" customHeight="1" x14ac:dyDescent="0.25">
      <c r="A2488" s="23">
        <v>1580</v>
      </c>
      <c r="B2488" s="74" t="s">
        <v>808</v>
      </c>
      <c r="C2488" s="19" t="s">
        <v>944</v>
      </c>
      <c r="D2488" s="5" t="s">
        <v>616</v>
      </c>
      <c r="E2488" s="66" t="s">
        <v>597</v>
      </c>
      <c r="F2488" s="5" t="s">
        <v>14</v>
      </c>
      <c r="G2488" s="75">
        <v>25000</v>
      </c>
      <c r="H2488" s="69"/>
      <c r="I2488" s="69">
        <f t="shared" si="153"/>
        <v>717.5</v>
      </c>
      <c r="J2488" s="69">
        <f t="shared" si="149"/>
        <v>760</v>
      </c>
      <c r="K2488" s="69">
        <v>25</v>
      </c>
      <c r="L2488" s="69">
        <f>+H2488+I2488+J2488+K2488</f>
        <v>1502.5</v>
      </c>
      <c r="M2488" s="68">
        <f t="shared" si="150"/>
        <v>23497.5</v>
      </c>
      <c r="N2488" s="39"/>
    </row>
    <row r="2489" spans="1:14" s="1" customFormat="1" ht="39.950000000000003" customHeight="1" x14ac:dyDescent="0.25">
      <c r="A2489" s="23">
        <v>1581</v>
      </c>
      <c r="B2489" s="5" t="s">
        <v>1033</v>
      </c>
      <c r="C2489" s="18" t="s">
        <v>942</v>
      </c>
      <c r="D2489" s="5" t="s">
        <v>616</v>
      </c>
      <c r="E2489" s="66" t="s">
        <v>597</v>
      </c>
      <c r="F2489" s="5" t="s">
        <v>14</v>
      </c>
      <c r="G2489" s="67">
        <v>25000</v>
      </c>
      <c r="H2489" s="67"/>
      <c r="I2489" s="67">
        <f t="shared" si="153"/>
        <v>717.5</v>
      </c>
      <c r="J2489" s="67">
        <f t="shared" si="149"/>
        <v>760</v>
      </c>
      <c r="K2489" s="67">
        <v>25</v>
      </c>
      <c r="L2489" s="67">
        <f>+I2489+H2489+J2489+K2489</f>
        <v>1502.5</v>
      </c>
      <c r="M2489" s="67">
        <f t="shared" si="150"/>
        <v>23497.5</v>
      </c>
      <c r="N2489" s="39"/>
    </row>
    <row r="2490" spans="1:14" s="4" customFormat="1" ht="20.100000000000001" customHeight="1" x14ac:dyDescent="0.25">
      <c r="A2490" s="105" t="s">
        <v>0</v>
      </c>
      <c r="B2490" s="105"/>
      <c r="C2490" s="105"/>
      <c r="D2490" s="105"/>
      <c r="E2490" s="105"/>
      <c r="F2490" s="105"/>
      <c r="G2490" s="105"/>
      <c r="H2490" s="105"/>
      <c r="I2490" s="105"/>
      <c r="J2490" s="105"/>
      <c r="K2490" s="105"/>
      <c r="L2490" s="105"/>
      <c r="M2490" s="105"/>
    </row>
    <row r="2491" spans="1:14" s="4" customFormat="1" ht="20.100000000000001" customHeight="1" x14ac:dyDescent="0.25">
      <c r="A2491" s="105" t="s">
        <v>1</v>
      </c>
      <c r="B2491" s="105"/>
      <c r="C2491" s="105"/>
      <c r="D2491" s="105"/>
      <c r="E2491" s="105"/>
      <c r="F2491" s="105"/>
      <c r="G2491" s="105"/>
      <c r="H2491" s="105"/>
      <c r="I2491" s="105"/>
      <c r="J2491" s="105"/>
      <c r="K2491" s="105"/>
      <c r="L2491" s="105"/>
      <c r="M2491" s="105"/>
    </row>
    <row r="2492" spans="1:14" s="4" customFormat="1" ht="20.100000000000001" customHeight="1" x14ac:dyDescent="0.25">
      <c r="A2492" s="105" t="s">
        <v>2</v>
      </c>
      <c r="B2492" s="105"/>
      <c r="C2492" s="105"/>
      <c r="D2492" s="105"/>
      <c r="E2492" s="105"/>
      <c r="F2492" s="105"/>
      <c r="G2492" s="105"/>
      <c r="H2492" s="105"/>
      <c r="I2492" s="105"/>
      <c r="J2492" s="105"/>
      <c r="K2492" s="105"/>
      <c r="L2492" s="105"/>
      <c r="M2492" s="105"/>
    </row>
    <row r="2493" spans="1:14" s="4" customFormat="1" ht="20.100000000000001" customHeight="1" x14ac:dyDescent="0.25">
      <c r="A2493" s="22"/>
      <c r="B2493" s="34"/>
      <c r="C2493" s="15"/>
      <c r="D2493" s="32"/>
      <c r="E2493" s="32"/>
      <c r="F2493" s="13"/>
      <c r="G2493" s="9"/>
      <c r="H2493" s="10"/>
      <c r="I2493" s="10"/>
      <c r="J2493" s="9"/>
      <c r="K2493" s="10"/>
      <c r="L2493" s="9"/>
      <c r="M2493" s="10"/>
    </row>
    <row r="2494" spans="1:14" s="4" customFormat="1" ht="20.100000000000001" customHeight="1" x14ac:dyDescent="0.25">
      <c r="A2494" s="105" t="s">
        <v>3</v>
      </c>
      <c r="B2494" s="105"/>
      <c r="C2494" s="105"/>
      <c r="D2494" s="105"/>
      <c r="E2494" s="105"/>
      <c r="F2494" s="105"/>
      <c r="G2494" s="105"/>
      <c r="H2494" s="105"/>
      <c r="I2494" s="105"/>
      <c r="J2494" s="105"/>
      <c r="K2494" s="105"/>
      <c r="L2494" s="105"/>
      <c r="M2494" s="105"/>
    </row>
    <row r="2495" spans="1:14" s="4" customFormat="1" ht="20.100000000000001" customHeight="1" x14ac:dyDescent="0.25">
      <c r="A2495" s="105" t="s">
        <v>1849</v>
      </c>
      <c r="B2495" s="105"/>
      <c r="C2495" s="105"/>
      <c r="D2495" s="105"/>
      <c r="E2495" s="105"/>
      <c r="F2495" s="105"/>
      <c r="G2495" s="105"/>
      <c r="H2495" s="105"/>
      <c r="I2495" s="105"/>
      <c r="J2495" s="105"/>
      <c r="K2495" s="105"/>
      <c r="L2495" s="105"/>
      <c r="M2495" s="105"/>
    </row>
    <row r="2496" spans="1:14" s="4" customFormat="1" ht="20.100000000000001" customHeight="1" x14ac:dyDescent="0.25">
      <c r="A2496" s="22"/>
      <c r="B2496" s="34"/>
      <c r="C2496" s="15"/>
      <c r="D2496" s="32"/>
      <c r="E2496" s="32"/>
      <c r="F2496" s="13"/>
      <c r="G2496" s="9"/>
      <c r="H2496" s="10"/>
      <c r="I2496" s="10"/>
      <c r="J2496" s="9"/>
      <c r="K2496" s="10"/>
      <c r="L2496" s="9"/>
      <c r="M2496" s="10"/>
    </row>
    <row r="2497" spans="1:14" s="4" customFormat="1" ht="20.100000000000001" customHeight="1" x14ac:dyDescent="0.25">
      <c r="A2497" s="106" t="s">
        <v>1850</v>
      </c>
      <c r="B2497" s="106"/>
      <c r="C2497" s="106"/>
      <c r="D2497" s="106"/>
      <c r="E2497" s="106"/>
      <c r="F2497" s="106"/>
      <c r="G2497" s="106"/>
      <c r="H2497" s="106"/>
      <c r="I2497" s="106"/>
      <c r="J2497" s="106"/>
      <c r="K2497" s="106"/>
      <c r="L2497" s="106"/>
      <c r="M2497" s="106"/>
    </row>
    <row r="2498" spans="1:14" s="1" customFormat="1" ht="20.100000000000001" customHeight="1" thickBot="1" x14ac:dyDescent="0.3">
      <c r="A2498" s="22"/>
      <c r="B2498" s="34"/>
      <c r="C2498" s="15"/>
      <c r="D2498" s="32"/>
      <c r="E2498" s="32"/>
      <c r="F2498" s="13"/>
      <c r="G2498" s="9"/>
      <c r="H2498" s="10"/>
      <c r="I2498" s="10"/>
      <c r="J2498" s="9"/>
      <c r="K2498" s="10"/>
      <c r="L2498" s="9"/>
      <c r="M2498" s="10"/>
    </row>
    <row r="2499" spans="1:14" s="1" customFormat="1" ht="30" customHeight="1" x14ac:dyDescent="0.25">
      <c r="A2499" s="81" t="s">
        <v>508</v>
      </c>
      <c r="B2499" s="61" t="s">
        <v>4</v>
      </c>
      <c r="C2499" s="62" t="s">
        <v>943</v>
      </c>
      <c r="D2499" s="63" t="s">
        <v>5</v>
      </c>
      <c r="E2499" s="61" t="s">
        <v>6</v>
      </c>
      <c r="F2499" s="62" t="s">
        <v>7</v>
      </c>
      <c r="G2499" s="61" t="s">
        <v>8</v>
      </c>
      <c r="H2499" s="64" t="s">
        <v>10</v>
      </c>
      <c r="I2499" s="64" t="s">
        <v>9</v>
      </c>
      <c r="J2499" s="65" t="s">
        <v>11</v>
      </c>
      <c r="K2499" s="61" t="s">
        <v>541</v>
      </c>
      <c r="L2499" s="65" t="s">
        <v>542</v>
      </c>
      <c r="M2499" s="64" t="s">
        <v>12</v>
      </c>
    </row>
    <row r="2500" spans="1:14" s="1" customFormat="1" ht="39.950000000000003" customHeight="1" x14ac:dyDescent="0.25">
      <c r="A2500" s="23">
        <v>1582</v>
      </c>
      <c r="B2500" s="14" t="s">
        <v>739</v>
      </c>
      <c r="C2500" s="18" t="s">
        <v>944</v>
      </c>
      <c r="D2500" s="5" t="s">
        <v>616</v>
      </c>
      <c r="E2500" s="66" t="s">
        <v>597</v>
      </c>
      <c r="F2500" s="5" t="s">
        <v>14</v>
      </c>
      <c r="G2500" s="68">
        <v>25000</v>
      </c>
      <c r="H2500" s="69"/>
      <c r="I2500" s="69">
        <f t="shared" si="153"/>
        <v>717.5</v>
      </c>
      <c r="J2500" s="69">
        <f t="shared" si="149"/>
        <v>760</v>
      </c>
      <c r="K2500" s="69">
        <v>25</v>
      </c>
      <c r="L2500" s="69">
        <f>+H2500+I2500+J2500+K2500</f>
        <v>1502.5</v>
      </c>
      <c r="M2500" s="68">
        <f t="shared" si="150"/>
        <v>23497.5</v>
      </c>
      <c r="N2500" s="39"/>
    </row>
    <row r="2501" spans="1:14" s="1" customFormat="1" ht="39.950000000000003" customHeight="1" x14ac:dyDescent="0.25">
      <c r="A2501" s="23">
        <v>1583</v>
      </c>
      <c r="B2501" s="14" t="s">
        <v>744</v>
      </c>
      <c r="C2501" s="18" t="s">
        <v>942</v>
      </c>
      <c r="D2501" s="5" t="s">
        <v>616</v>
      </c>
      <c r="E2501" s="66" t="s">
        <v>597</v>
      </c>
      <c r="F2501" s="5" t="s">
        <v>14</v>
      </c>
      <c r="G2501" s="68">
        <v>25000</v>
      </c>
      <c r="H2501" s="69"/>
      <c r="I2501" s="69">
        <f t="shared" si="153"/>
        <v>717.5</v>
      </c>
      <c r="J2501" s="69">
        <f t="shared" si="149"/>
        <v>760</v>
      </c>
      <c r="K2501" s="69">
        <v>25</v>
      </c>
      <c r="L2501" s="69">
        <f>+H2501+I2501+J2501+K2501</f>
        <v>1502.5</v>
      </c>
      <c r="M2501" s="68">
        <f t="shared" si="150"/>
        <v>23497.5</v>
      </c>
      <c r="N2501" s="39"/>
    </row>
    <row r="2502" spans="1:14" s="1" customFormat="1" ht="39.950000000000003" customHeight="1" x14ac:dyDescent="0.25">
      <c r="A2502" s="23">
        <v>1584</v>
      </c>
      <c r="B2502" s="5" t="s">
        <v>1140</v>
      </c>
      <c r="C2502" s="18" t="s">
        <v>942</v>
      </c>
      <c r="D2502" s="5" t="s">
        <v>616</v>
      </c>
      <c r="E2502" s="66" t="s">
        <v>597</v>
      </c>
      <c r="F2502" s="14" t="s">
        <v>21</v>
      </c>
      <c r="G2502" s="78">
        <v>25000</v>
      </c>
      <c r="H2502" s="78"/>
      <c r="I2502" s="78">
        <f t="shared" si="153"/>
        <v>717.5</v>
      </c>
      <c r="J2502" s="78">
        <f t="shared" si="149"/>
        <v>760</v>
      </c>
      <c r="K2502" s="78">
        <v>351.7</v>
      </c>
      <c r="L2502" s="78">
        <f t="shared" ref="L2502:L2507" si="154">+I2502+H2502+J2502+K2502</f>
        <v>1829.2</v>
      </c>
      <c r="M2502" s="78">
        <f t="shared" si="150"/>
        <v>23170.799999999999</v>
      </c>
      <c r="N2502" s="39"/>
    </row>
    <row r="2503" spans="1:14" s="1" customFormat="1" ht="39.950000000000003" customHeight="1" x14ac:dyDescent="0.25">
      <c r="A2503" s="23">
        <v>1585</v>
      </c>
      <c r="B2503" s="5" t="s">
        <v>1216</v>
      </c>
      <c r="C2503" s="18" t="s">
        <v>942</v>
      </c>
      <c r="D2503" s="5" t="s">
        <v>616</v>
      </c>
      <c r="E2503" s="66" t="s">
        <v>597</v>
      </c>
      <c r="F2503" s="14" t="s">
        <v>21</v>
      </c>
      <c r="G2503" s="78">
        <v>25000</v>
      </c>
      <c r="H2503" s="78"/>
      <c r="I2503" s="78">
        <f t="shared" si="153"/>
        <v>717.5</v>
      </c>
      <c r="J2503" s="78">
        <f t="shared" si="149"/>
        <v>760</v>
      </c>
      <c r="K2503" s="78">
        <v>25</v>
      </c>
      <c r="L2503" s="78">
        <f t="shared" si="154"/>
        <v>1502.5</v>
      </c>
      <c r="M2503" s="78">
        <f t="shared" si="150"/>
        <v>23497.5</v>
      </c>
      <c r="N2503" s="39"/>
    </row>
    <row r="2504" spans="1:14" s="1" customFormat="1" ht="39.950000000000003" customHeight="1" x14ac:dyDescent="0.25">
      <c r="A2504" s="23">
        <v>1586</v>
      </c>
      <c r="B2504" s="5" t="s">
        <v>1184</v>
      </c>
      <c r="C2504" s="18" t="s">
        <v>942</v>
      </c>
      <c r="D2504" s="5" t="s">
        <v>616</v>
      </c>
      <c r="E2504" s="66" t="s">
        <v>597</v>
      </c>
      <c r="F2504" s="14" t="s">
        <v>21</v>
      </c>
      <c r="G2504" s="78">
        <v>22000</v>
      </c>
      <c r="H2504" s="78"/>
      <c r="I2504" s="78">
        <f t="shared" si="153"/>
        <v>631.4</v>
      </c>
      <c r="J2504" s="78">
        <f t="shared" si="149"/>
        <v>668.8</v>
      </c>
      <c r="K2504" s="78">
        <v>25</v>
      </c>
      <c r="L2504" s="78">
        <f t="shared" si="154"/>
        <v>1325.1999999999998</v>
      </c>
      <c r="M2504" s="78">
        <f t="shared" si="150"/>
        <v>20674.8</v>
      </c>
      <c r="N2504" s="39"/>
    </row>
    <row r="2505" spans="1:14" s="1" customFormat="1" ht="39.950000000000003" customHeight="1" x14ac:dyDescent="0.25">
      <c r="A2505" s="23">
        <v>1587</v>
      </c>
      <c r="B2505" s="5" t="s">
        <v>1387</v>
      </c>
      <c r="C2505" s="18" t="s">
        <v>944</v>
      </c>
      <c r="D2505" s="5" t="s">
        <v>616</v>
      </c>
      <c r="E2505" s="66" t="s">
        <v>597</v>
      </c>
      <c r="F2505" s="14" t="s">
        <v>21</v>
      </c>
      <c r="G2505" s="78">
        <v>22000</v>
      </c>
      <c r="H2505" s="78"/>
      <c r="I2505" s="78">
        <f t="shared" si="153"/>
        <v>631.4</v>
      </c>
      <c r="J2505" s="78">
        <f t="shared" si="149"/>
        <v>668.8</v>
      </c>
      <c r="K2505" s="78">
        <v>25</v>
      </c>
      <c r="L2505" s="78">
        <f t="shared" si="154"/>
        <v>1325.1999999999998</v>
      </c>
      <c r="M2505" s="78">
        <f t="shared" si="150"/>
        <v>20674.8</v>
      </c>
      <c r="N2505" s="39"/>
    </row>
    <row r="2506" spans="1:14" s="1" customFormat="1" ht="39.950000000000003" customHeight="1" x14ac:dyDescent="0.25">
      <c r="A2506" s="23">
        <v>1588</v>
      </c>
      <c r="B2506" s="5" t="s">
        <v>1401</v>
      </c>
      <c r="C2506" s="18" t="s">
        <v>944</v>
      </c>
      <c r="D2506" s="5" t="s">
        <v>616</v>
      </c>
      <c r="E2506" s="66" t="s">
        <v>597</v>
      </c>
      <c r="F2506" s="14" t="s">
        <v>21</v>
      </c>
      <c r="G2506" s="78">
        <v>22000</v>
      </c>
      <c r="H2506" s="78"/>
      <c r="I2506" s="78">
        <f t="shared" si="153"/>
        <v>631.4</v>
      </c>
      <c r="J2506" s="78">
        <f t="shared" si="149"/>
        <v>668.8</v>
      </c>
      <c r="K2506" s="78">
        <v>3197</v>
      </c>
      <c r="L2506" s="78">
        <f t="shared" si="154"/>
        <v>4497.2</v>
      </c>
      <c r="M2506" s="78">
        <f t="shared" si="150"/>
        <v>17502.8</v>
      </c>
      <c r="N2506" s="39"/>
    </row>
    <row r="2507" spans="1:14" s="1" customFormat="1" ht="39.950000000000003" customHeight="1" x14ac:dyDescent="0.25">
      <c r="A2507" s="23">
        <v>1589</v>
      </c>
      <c r="B2507" s="5" t="s">
        <v>1425</v>
      </c>
      <c r="C2507" s="18" t="s">
        <v>944</v>
      </c>
      <c r="D2507" s="5" t="s">
        <v>616</v>
      </c>
      <c r="E2507" s="66" t="s">
        <v>597</v>
      </c>
      <c r="F2507" s="14" t="s">
        <v>21</v>
      </c>
      <c r="G2507" s="78">
        <v>21800</v>
      </c>
      <c r="H2507" s="78"/>
      <c r="I2507" s="78">
        <f t="shared" si="153"/>
        <v>625.66</v>
      </c>
      <c r="J2507" s="78">
        <f t="shared" si="149"/>
        <v>662.72</v>
      </c>
      <c r="K2507" s="78">
        <v>324.52</v>
      </c>
      <c r="L2507" s="78">
        <f t="shared" si="154"/>
        <v>1612.9</v>
      </c>
      <c r="M2507" s="78">
        <f t="shared" si="150"/>
        <v>20187.099999999999</v>
      </c>
      <c r="N2507" s="39"/>
    </row>
    <row r="2508" spans="1:14" s="1" customFormat="1" ht="39.950000000000003" customHeight="1" x14ac:dyDescent="0.25">
      <c r="A2508" s="23">
        <v>1590</v>
      </c>
      <c r="B2508" s="74" t="s">
        <v>596</v>
      </c>
      <c r="C2508" s="19" t="s">
        <v>944</v>
      </c>
      <c r="D2508" s="5" t="s">
        <v>616</v>
      </c>
      <c r="E2508" s="66" t="s">
        <v>597</v>
      </c>
      <c r="F2508" s="16" t="s">
        <v>14</v>
      </c>
      <c r="G2508" s="79">
        <v>19800</v>
      </c>
      <c r="H2508" s="75"/>
      <c r="I2508" s="75">
        <f t="shared" si="153"/>
        <v>568.26</v>
      </c>
      <c r="J2508" s="69">
        <f t="shared" si="149"/>
        <v>601.91999999999996</v>
      </c>
      <c r="K2508" s="75">
        <v>1425</v>
      </c>
      <c r="L2508" s="69">
        <f>+H2508+I2508+J2508+K2508</f>
        <v>2595.1799999999998</v>
      </c>
      <c r="M2508" s="79">
        <f t="shared" si="150"/>
        <v>17204.82</v>
      </c>
      <c r="N2508" s="39"/>
    </row>
    <row r="2509" spans="1:14" s="1" customFormat="1" ht="39.950000000000003" customHeight="1" x14ac:dyDescent="0.25">
      <c r="A2509" s="23">
        <v>1591</v>
      </c>
      <c r="B2509" s="5" t="s">
        <v>1104</v>
      </c>
      <c r="C2509" s="18" t="s">
        <v>942</v>
      </c>
      <c r="D2509" s="5" t="s">
        <v>616</v>
      </c>
      <c r="E2509" s="66" t="s">
        <v>597</v>
      </c>
      <c r="F2509" s="14" t="s">
        <v>1099</v>
      </c>
      <c r="G2509" s="78">
        <v>19800</v>
      </c>
      <c r="H2509" s="78"/>
      <c r="I2509" s="78">
        <f t="shared" si="153"/>
        <v>568.26</v>
      </c>
      <c r="J2509" s="78">
        <f t="shared" si="149"/>
        <v>601.91999999999996</v>
      </c>
      <c r="K2509" s="78">
        <v>25</v>
      </c>
      <c r="L2509" s="78">
        <f t="shared" ref="L2509:L2515" si="155">+I2509+H2509+J2509+K2509</f>
        <v>1195.1799999999998</v>
      </c>
      <c r="M2509" s="78">
        <f t="shared" si="150"/>
        <v>18604.82</v>
      </c>
      <c r="N2509" s="39"/>
    </row>
    <row r="2510" spans="1:14" s="1" customFormat="1" ht="39.950000000000003" customHeight="1" x14ac:dyDescent="0.25">
      <c r="A2510" s="23">
        <v>1592</v>
      </c>
      <c r="B2510" s="5" t="s">
        <v>1217</v>
      </c>
      <c r="C2510" s="18" t="s">
        <v>944</v>
      </c>
      <c r="D2510" s="5" t="s">
        <v>616</v>
      </c>
      <c r="E2510" s="66" t="s">
        <v>597</v>
      </c>
      <c r="F2510" s="14" t="s">
        <v>21</v>
      </c>
      <c r="G2510" s="78">
        <v>19800</v>
      </c>
      <c r="H2510" s="78"/>
      <c r="I2510" s="78">
        <f t="shared" si="153"/>
        <v>568.26</v>
      </c>
      <c r="J2510" s="78">
        <f t="shared" ref="J2510:J2565" si="156">+G2510*3.04%</f>
        <v>601.91999999999996</v>
      </c>
      <c r="K2510" s="78">
        <v>1215.1199999999999</v>
      </c>
      <c r="L2510" s="78">
        <f t="shared" si="155"/>
        <v>2385.2999999999997</v>
      </c>
      <c r="M2510" s="78">
        <f t="shared" si="150"/>
        <v>17414.7</v>
      </c>
      <c r="N2510" s="39"/>
    </row>
    <row r="2511" spans="1:14" s="1" customFormat="1" ht="39.950000000000003" customHeight="1" x14ac:dyDescent="0.25">
      <c r="A2511" s="23">
        <v>1593</v>
      </c>
      <c r="B2511" s="5" t="s">
        <v>1230</v>
      </c>
      <c r="C2511" s="18" t="s">
        <v>944</v>
      </c>
      <c r="D2511" s="5" t="s">
        <v>616</v>
      </c>
      <c r="E2511" s="66" t="s">
        <v>597</v>
      </c>
      <c r="F2511" s="14" t="s">
        <v>21</v>
      </c>
      <c r="G2511" s="78">
        <v>19800</v>
      </c>
      <c r="H2511" s="78"/>
      <c r="I2511" s="78">
        <f t="shared" si="153"/>
        <v>568.26</v>
      </c>
      <c r="J2511" s="78">
        <f t="shared" si="156"/>
        <v>601.91999999999996</v>
      </c>
      <c r="K2511" s="78">
        <v>25</v>
      </c>
      <c r="L2511" s="78">
        <f t="shared" si="155"/>
        <v>1195.1799999999998</v>
      </c>
      <c r="M2511" s="78">
        <f t="shared" si="150"/>
        <v>18604.82</v>
      </c>
      <c r="N2511" s="39"/>
    </row>
    <row r="2512" spans="1:14" s="1" customFormat="1" ht="39.950000000000003" customHeight="1" x14ac:dyDescent="0.25">
      <c r="A2512" s="23">
        <v>1594</v>
      </c>
      <c r="B2512" s="5" t="s">
        <v>1231</v>
      </c>
      <c r="C2512" s="18" t="s">
        <v>942</v>
      </c>
      <c r="D2512" s="5" t="s">
        <v>616</v>
      </c>
      <c r="E2512" s="66" t="s">
        <v>597</v>
      </c>
      <c r="F2512" s="14" t="s">
        <v>21</v>
      </c>
      <c r="G2512" s="78">
        <v>19800</v>
      </c>
      <c r="H2512" s="78"/>
      <c r="I2512" s="78">
        <f t="shared" si="153"/>
        <v>568.26</v>
      </c>
      <c r="J2512" s="78">
        <f t="shared" si="156"/>
        <v>601.91999999999996</v>
      </c>
      <c r="K2512" s="78">
        <v>25</v>
      </c>
      <c r="L2512" s="78">
        <f t="shared" si="155"/>
        <v>1195.1799999999998</v>
      </c>
      <c r="M2512" s="78">
        <f t="shared" si="150"/>
        <v>18604.82</v>
      </c>
      <c r="N2512" s="39"/>
    </row>
    <row r="2513" spans="1:14" s="1" customFormat="1" ht="39.950000000000003" customHeight="1" x14ac:dyDescent="0.25">
      <c r="A2513" s="23">
        <v>1595</v>
      </c>
      <c r="B2513" s="5" t="s">
        <v>1310</v>
      </c>
      <c r="C2513" s="18" t="s">
        <v>944</v>
      </c>
      <c r="D2513" s="5" t="s">
        <v>616</v>
      </c>
      <c r="E2513" s="66" t="s">
        <v>597</v>
      </c>
      <c r="F2513" s="14" t="s">
        <v>21</v>
      </c>
      <c r="G2513" s="78">
        <v>19800</v>
      </c>
      <c r="H2513" s="78"/>
      <c r="I2513" s="78">
        <f t="shared" si="153"/>
        <v>568.26</v>
      </c>
      <c r="J2513" s="78">
        <f t="shared" si="156"/>
        <v>601.91999999999996</v>
      </c>
      <c r="K2513" s="78">
        <v>1025</v>
      </c>
      <c r="L2513" s="78">
        <f t="shared" si="155"/>
        <v>2195.1799999999998</v>
      </c>
      <c r="M2513" s="78">
        <f t="shared" si="150"/>
        <v>17604.82</v>
      </c>
      <c r="N2513" s="39"/>
    </row>
    <row r="2514" spans="1:14" s="1" customFormat="1" ht="39.950000000000003" customHeight="1" x14ac:dyDescent="0.25">
      <c r="A2514" s="23">
        <v>1596</v>
      </c>
      <c r="B2514" s="5" t="s">
        <v>1312</v>
      </c>
      <c r="C2514" s="18" t="s">
        <v>944</v>
      </c>
      <c r="D2514" s="5" t="s">
        <v>616</v>
      </c>
      <c r="E2514" s="66" t="s">
        <v>597</v>
      </c>
      <c r="F2514" s="14" t="s">
        <v>21</v>
      </c>
      <c r="G2514" s="78">
        <v>19800</v>
      </c>
      <c r="H2514" s="78"/>
      <c r="I2514" s="78">
        <f t="shared" si="153"/>
        <v>568.26</v>
      </c>
      <c r="J2514" s="78">
        <f t="shared" si="156"/>
        <v>601.91999999999996</v>
      </c>
      <c r="K2514" s="78">
        <v>25</v>
      </c>
      <c r="L2514" s="78">
        <f t="shared" si="155"/>
        <v>1195.1799999999998</v>
      </c>
      <c r="M2514" s="78">
        <f t="shared" si="150"/>
        <v>18604.82</v>
      </c>
      <c r="N2514" s="39"/>
    </row>
    <row r="2515" spans="1:14" s="1" customFormat="1" ht="39.950000000000003" customHeight="1" x14ac:dyDescent="0.25">
      <c r="A2515" s="23">
        <v>1597</v>
      </c>
      <c r="B2515" s="5" t="s">
        <v>1518</v>
      </c>
      <c r="C2515" s="18" t="s">
        <v>944</v>
      </c>
      <c r="D2515" s="5" t="s">
        <v>616</v>
      </c>
      <c r="E2515" s="66" t="s">
        <v>597</v>
      </c>
      <c r="F2515" s="14" t="s">
        <v>21</v>
      </c>
      <c r="G2515" s="78">
        <v>19800</v>
      </c>
      <c r="H2515" s="78"/>
      <c r="I2515" s="78">
        <f t="shared" si="153"/>
        <v>568.26</v>
      </c>
      <c r="J2515" s="78">
        <f t="shared" si="156"/>
        <v>601.91999999999996</v>
      </c>
      <c r="K2515" s="78">
        <v>25</v>
      </c>
      <c r="L2515" s="78">
        <f t="shared" si="155"/>
        <v>1195.1799999999998</v>
      </c>
      <c r="M2515" s="78">
        <f t="shared" si="150"/>
        <v>18604.82</v>
      </c>
      <c r="N2515" s="39"/>
    </row>
    <row r="2516" spans="1:14" s="1" customFormat="1" ht="39.950000000000003" customHeight="1" x14ac:dyDescent="0.25">
      <c r="A2516" s="23">
        <v>1598</v>
      </c>
      <c r="B2516" s="14" t="s">
        <v>346</v>
      </c>
      <c r="C2516" s="18" t="s">
        <v>944</v>
      </c>
      <c r="D2516" s="5" t="s">
        <v>616</v>
      </c>
      <c r="E2516" s="16" t="s">
        <v>314</v>
      </c>
      <c r="F2516" s="5" t="s">
        <v>17</v>
      </c>
      <c r="G2516" s="68">
        <v>19800</v>
      </c>
      <c r="H2516" s="69"/>
      <c r="I2516" s="69">
        <f t="shared" si="153"/>
        <v>568.26</v>
      </c>
      <c r="J2516" s="69">
        <f t="shared" si="156"/>
        <v>601.91999999999996</v>
      </c>
      <c r="K2516" s="69">
        <v>25</v>
      </c>
      <c r="L2516" s="69">
        <f>+H2516+I2516+J2516+K2516</f>
        <v>1195.1799999999998</v>
      </c>
      <c r="M2516" s="68">
        <f t="shared" si="150"/>
        <v>18604.82</v>
      </c>
      <c r="N2516" s="39"/>
    </row>
    <row r="2517" spans="1:14" s="1" customFormat="1" ht="39.950000000000003" customHeight="1" x14ac:dyDescent="0.25">
      <c r="A2517" s="23">
        <v>1599</v>
      </c>
      <c r="B2517" s="74" t="s">
        <v>529</v>
      </c>
      <c r="C2517" s="19" t="s">
        <v>944</v>
      </c>
      <c r="D2517" s="5" t="s">
        <v>616</v>
      </c>
      <c r="E2517" s="66" t="s">
        <v>314</v>
      </c>
      <c r="F2517" s="5" t="s">
        <v>21</v>
      </c>
      <c r="G2517" s="79">
        <v>19800</v>
      </c>
      <c r="H2517" s="69"/>
      <c r="I2517" s="69">
        <f t="shared" si="153"/>
        <v>568.26</v>
      </c>
      <c r="J2517" s="69">
        <f t="shared" si="156"/>
        <v>601.91999999999996</v>
      </c>
      <c r="K2517" s="69">
        <v>2715.12</v>
      </c>
      <c r="L2517" s="69">
        <f>+H2517+I2517+J2517+K2517</f>
        <v>3885.2999999999997</v>
      </c>
      <c r="M2517" s="68">
        <f t="shared" si="150"/>
        <v>15914.7</v>
      </c>
      <c r="N2517" s="39"/>
    </row>
    <row r="2518" spans="1:14" s="4" customFormat="1" ht="20.100000000000001" customHeight="1" x14ac:dyDescent="0.25">
      <c r="A2518" s="105" t="s">
        <v>0</v>
      </c>
      <c r="B2518" s="105"/>
      <c r="C2518" s="105"/>
      <c r="D2518" s="105"/>
      <c r="E2518" s="105"/>
      <c r="F2518" s="105"/>
      <c r="G2518" s="105"/>
      <c r="H2518" s="105"/>
      <c r="I2518" s="105"/>
      <c r="J2518" s="105"/>
      <c r="K2518" s="105"/>
      <c r="L2518" s="105"/>
      <c r="M2518" s="105"/>
    </row>
    <row r="2519" spans="1:14" s="4" customFormat="1" ht="20.100000000000001" customHeight="1" x14ac:dyDescent="0.25">
      <c r="A2519" s="105" t="s">
        <v>1</v>
      </c>
      <c r="B2519" s="105"/>
      <c r="C2519" s="105"/>
      <c r="D2519" s="105"/>
      <c r="E2519" s="105"/>
      <c r="F2519" s="105"/>
      <c r="G2519" s="105"/>
      <c r="H2519" s="105"/>
      <c r="I2519" s="105"/>
      <c r="J2519" s="105"/>
      <c r="K2519" s="105"/>
      <c r="L2519" s="105"/>
      <c r="M2519" s="105"/>
    </row>
    <row r="2520" spans="1:14" s="4" customFormat="1" ht="20.100000000000001" customHeight="1" x14ac:dyDescent="0.25">
      <c r="A2520" s="105" t="s">
        <v>2</v>
      </c>
      <c r="B2520" s="105"/>
      <c r="C2520" s="105"/>
      <c r="D2520" s="105"/>
      <c r="E2520" s="105"/>
      <c r="F2520" s="105"/>
      <c r="G2520" s="105"/>
      <c r="H2520" s="105"/>
      <c r="I2520" s="105"/>
      <c r="J2520" s="105"/>
      <c r="K2520" s="105"/>
      <c r="L2520" s="105"/>
      <c r="M2520" s="105"/>
    </row>
    <row r="2521" spans="1:14" s="4" customFormat="1" ht="20.100000000000001" customHeight="1" x14ac:dyDescent="0.25">
      <c r="A2521" s="22"/>
      <c r="B2521" s="34"/>
      <c r="C2521" s="15"/>
      <c r="D2521" s="32"/>
      <c r="E2521" s="32"/>
      <c r="F2521" s="13"/>
      <c r="G2521" s="9"/>
      <c r="H2521" s="10"/>
      <c r="I2521" s="10"/>
      <c r="J2521" s="9"/>
      <c r="K2521" s="10"/>
      <c r="L2521" s="9"/>
      <c r="M2521" s="10"/>
    </row>
    <row r="2522" spans="1:14" s="4" customFormat="1" ht="20.100000000000001" customHeight="1" x14ac:dyDescent="0.25">
      <c r="A2522" s="105" t="s">
        <v>3</v>
      </c>
      <c r="B2522" s="105"/>
      <c r="C2522" s="105"/>
      <c r="D2522" s="105"/>
      <c r="E2522" s="105"/>
      <c r="F2522" s="105"/>
      <c r="G2522" s="105"/>
      <c r="H2522" s="105"/>
      <c r="I2522" s="105"/>
      <c r="J2522" s="105"/>
      <c r="K2522" s="105"/>
      <c r="L2522" s="105"/>
      <c r="M2522" s="105"/>
    </row>
    <row r="2523" spans="1:14" s="4" customFormat="1" ht="20.100000000000001" customHeight="1" x14ac:dyDescent="0.25">
      <c r="A2523" s="105" t="s">
        <v>1849</v>
      </c>
      <c r="B2523" s="105"/>
      <c r="C2523" s="105"/>
      <c r="D2523" s="105"/>
      <c r="E2523" s="105"/>
      <c r="F2523" s="105"/>
      <c r="G2523" s="105"/>
      <c r="H2523" s="105"/>
      <c r="I2523" s="105"/>
      <c r="J2523" s="105"/>
      <c r="K2523" s="105"/>
      <c r="L2523" s="105"/>
      <c r="M2523" s="105"/>
    </row>
    <row r="2524" spans="1:14" s="4" customFormat="1" ht="20.100000000000001" customHeight="1" x14ac:dyDescent="0.25">
      <c r="A2524" s="22"/>
      <c r="B2524" s="34"/>
      <c r="C2524" s="15"/>
      <c r="D2524" s="32"/>
      <c r="E2524" s="32"/>
      <c r="F2524" s="13"/>
      <c r="G2524" s="9"/>
      <c r="H2524" s="10"/>
      <c r="I2524" s="10"/>
      <c r="J2524" s="9"/>
      <c r="K2524" s="10"/>
      <c r="L2524" s="9"/>
      <c r="M2524" s="10"/>
    </row>
    <row r="2525" spans="1:14" s="4" customFormat="1" ht="20.100000000000001" customHeight="1" x14ac:dyDescent="0.25">
      <c r="A2525" s="106" t="s">
        <v>1850</v>
      </c>
      <c r="B2525" s="106"/>
      <c r="C2525" s="106"/>
      <c r="D2525" s="106"/>
      <c r="E2525" s="106"/>
      <c r="F2525" s="106"/>
      <c r="G2525" s="106"/>
      <c r="H2525" s="106"/>
      <c r="I2525" s="106"/>
      <c r="J2525" s="106"/>
      <c r="K2525" s="106"/>
      <c r="L2525" s="106"/>
      <c r="M2525" s="106"/>
    </row>
    <row r="2526" spans="1:14" s="1" customFormat="1" ht="20.100000000000001" customHeight="1" thickBot="1" x14ac:dyDescent="0.3">
      <c r="A2526" s="22"/>
      <c r="B2526" s="34"/>
      <c r="C2526" s="15"/>
      <c r="D2526" s="32"/>
      <c r="E2526" s="32"/>
      <c r="F2526" s="13"/>
      <c r="G2526" s="9"/>
      <c r="H2526" s="10"/>
      <c r="I2526" s="10"/>
      <c r="J2526" s="9"/>
      <c r="K2526" s="10"/>
      <c r="L2526" s="9"/>
      <c r="M2526" s="10"/>
    </row>
    <row r="2527" spans="1:14" s="1" customFormat="1" ht="30" customHeight="1" x14ac:dyDescent="0.25">
      <c r="A2527" s="81" t="s">
        <v>508</v>
      </c>
      <c r="B2527" s="61" t="s">
        <v>4</v>
      </c>
      <c r="C2527" s="62" t="s">
        <v>943</v>
      </c>
      <c r="D2527" s="63" t="s">
        <v>5</v>
      </c>
      <c r="E2527" s="61" t="s">
        <v>6</v>
      </c>
      <c r="F2527" s="62" t="s">
        <v>7</v>
      </c>
      <c r="G2527" s="61" t="s">
        <v>8</v>
      </c>
      <c r="H2527" s="64" t="s">
        <v>10</v>
      </c>
      <c r="I2527" s="64" t="s">
        <v>9</v>
      </c>
      <c r="J2527" s="65" t="s">
        <v>11</v>
      </c>
      <c r="K2527" s="61" t="s">
        <v>541</v>
      </c>
      <c r="L2527" s="65" t="s">
        <v>542</v>
      </c>
      <c r="M2527" s="64" t="s">
        <v>12</v>
      </c>
    </row>
    <row r="2528" spans="1:14" s="1" customFormat="1" ht="39.950000000000003" customHeight="1" x14ac:dyDescent="0.25">
      <c r="A2528" s="23">
        <v>1600</v>
      </c>
      <c r="B2528" s="14" t="s">
        <v>350</v>
      </c>
      <c r="C2528" s="18" t="s">
        <v>944</v>
      </c>
      <c r="D2528" s="5" t="s">
        <v>616</v>
      </c>
      <c r="E2528" s="16" t="s">
        <v>314</v>
      </c>
      <c r="F2528" s="5" t="s">
        <v>14</v>
      </c>
      <c r="G2528" s="68">
        <v>16500</v>
      </c>
      <c r="H2528" s="69"/>
      <c r="I2528" s="69">
        <f t="shared" ref="I2528:I2565" si="157">+G2528*2.87%</f>
        <v>473.55</v>
      </c>
      <c r="J2528" s="69">
        <f t="shared" si="156"/>
        <v>501.6</v>
      </c>
      <c r="K2528" s="69">
        <v>130</v>
      </c>
      <c r="L2528" s="69">
        <f>+H2528+I2528+J2528+K2528</f>
        <v>1105.1500000000001</v>
      </c>
      <c r="M2528" s="68">
        <f t="shared" si="150"/>
        <v>15394.85</v>
      </c>
      <c r="N2528" s="39"/>
    </row>
    <row r="2529" spans="1:14" s="1" customFormat="1" ht="39.950000000000003" customHeight="1" x14ac:dyDescent="0.25">
      <c r="A2529" s="23">
        <v>1601</v>
      </c>
      <c r="B2529" s="14" t="s">
        <v>338</v>
      </c>
      <c r="C2529" s="18" t="s">
        <v>944</v>
      </c>
      <c r="D2529" s="5" t="s">
        <v>616</v>
      </c>
      <c r="E2529" s="16" t="s">
        <v>314</v>
      </c>
      <c r="F2529" s="5" t="s">
        <v>14</v>
      </c>
      <c r="G2529" s="68">
        <v>14800.5</v>
      </c>
      <c r="H2529" s="69"/>
      <c r="I2529" s="69">
        <f t="shared" si="157"/>
        <v>424.77434999999997</v>
      </c>
      <c r="J2529" s="69">
        <f t="shared" si="156"/>
        <v>449.93520000000001</v>
      </c>
      <c r="K2529" s="69">
        <v>607.79999999999995</v>
      </c>
      <c r="L2529" s="69">
        <f>+H2529+I2529+J2529+K2529</f>
        <v>1482.50955</v>
      </c>
      <c r="M2529" s="68">
        <f t="shared" ref="M2529:M2565" si="158">+G2529-L2529</f>
        <v>13317.990449999999</v>
      </c>
      <c r="N2529" s="39"/>
    </row>
    <row r="2530" spans="1:14" s="1" customFormat="1" ht="39.950000000000003" customHeight="1" x14ac:dyDescent="0.25">
      <c r="A2530" s="23">
        <v>1602</v>
      </c>
      <c r="B2530" s="5" t="s">
        <v>1486</v>
      </c>
      <c r="C2530" s="18" t="s">
        <v>944</v>
      </c>
      <c r="D2530" s="5" t="s">
        <v>616</v>
      </c>
      <c r="E2530" s="66" t="s">
        <v>1842</v>
      </c>
      <c r="F2530" s="14" t="s">
        <v>1099</v>
      </c>
      <c r="G2530" s="78">
        <v>12100</v>
      </c>
      <c r="H2530" s="78"/>
      <c r="I2530" s="78">
        <f t="shared" si="157"/>
        <v>347.27</v>
      </c>
      <c r="J2530" s="78">
        <f t="shared" si="156"/>
        <v>367.84</v>
      </c>
      <c r="K2530" s="78">
        <v>25</v>
      </c>
      <c r="L2530" s="78">
        <f>+I2530+H2530+J2530+K2530</f>
        <v>740.1099999999999</v>
      </c>
      <c r="M2530" s="78">
        <f t="shared" si="158"/>
        <v>11359.89</v>
      </c>
      <c r="N2530" s="39"/>
    </row>
    <row r="2531" spans="1:14" s="1" customFormat="1" ht="39.950000000000003" customHeight="1" x14ac:dyDescent="0.25">
      <c r="A2531" s="23">
        <v>1603</v>
      </c>
      <c r="B2531" s="74" t="s">
        <v>657</v>
      </c>
      <c r="C2531" s="19" t="s">
        <v>944</v>
      </c>
      <c r="D2531" s="5" t="s">
        <v>616</v>
      </c>
      <c r="E2531" s="66" t="s">
        <v>208</v>
      </c>
      <c r="F2531" s="5" t="s">
        <v>14</v>
      </c>
      <c r="G2531" s="69">
        <v>25000</v>
      </c>
      <c r="H2531" s="69"/>
      <c r="I2531" s="69">
        <f t="shared" si="157"/>
        <v>717.5</v>
      </c>
      <c r="J2531" s="69">
        <f t="shared" si="156"/>
        <v>760</v>
      </c>
      <c r="K2531" s="69">
        <v>25</v>
      </c>
      <c r="L2531" s="69">
        <f>+H2531+I2531+J2531+K2531</f>
        <v>1502.5</v>
      </c>
      <c r="M2531" s="69">
        <f t="shared" si="158"/>
        <v>23497.5</v>
      </c>
      <c r="N2531" s="39"/>
    </row>
    <row r="2532" spans="1:14" s="1" customFormat="1" ht="39.950000000000003" customHeight="1" x14ac:dyDescent="0.25">
      <c r="A2532" s="23">
        <v>1604</v>
      </c>
      <c r="B2532" s="5" t="s">
        <v>979</v>
      </c>
      <c r="C2532" s="19" t="s">
        <v>944</v>
      </c>
      <c r="D2532" s="5" t="s">
        <v>616</v>
      </c>
      <c r="E2532" s="66" t="s">
        <v>119</v>
      </c>
      <c r="F2532" s="5" t="s">
        <v>14</v>
      </c>
      <c r="G2532" s="70">
        <v>17000</v>
      </c>
      <c r="H2532" s="71"/>
      <c r="I2532" s="69">
        <f t="shared" si="157"/>
        <v>487.9</v>
      </c>
      <c r="J2532" s="71">
        <f t="shared" si="156"/>
        <v>516.79999999999995</v>
      </c>
      <c r="K2532" s="72">
        <v>25</v>
      </c>
      <c r="L2532" s="69">
        <f>+H2532+I2532+J2532+K2532</f>
        <v>1029.6999999999998</v>
      </c>
      <c r="M2532" s="73">
        <f t="shared" si="158"/>
        <v>15970.3</v>
      </c>
      <c r="N2532" s="39"/>
    </row>
    <row r="2533" spans="1:14" s="1" customFormat="1" ht="39.950000000000003" customHeight="1" x14ac:dyDescent="0.25">
      <c r="A2533" s="23">
        <v>1605</v>
      </c>
      <c r="B2533" s="5" t="s">
        <v>1601</v>
      </c>
      <c r="C2533" s="18" t="s">
        <v>942</v>
      </c>
      <c r="D2533" s="76" t="s">
        <v>679</v>
      </c>
      <c r="E2533" s="66" t="s">
        <v>1778</v>
      </c>
      <c r="F2533" s="14" t="s">
        <v>1099</v>
      </c>
      <c r="G2533" s="80">
        <v>90000</v>
      </c>
      <c r="H2533" s="78">
        <v>9753.19</v>
      </c>
      <c r="I2533" s="78">
        <f t="shared" si="157"/>
        <v>2583</v>
      </c>
      <c r="J2533" s="78">
        <f t="shared" si="156"/>
        <v>2736</v>
      </c>
      <c r="K2533" s="78">
        <v>25</v>
      </c>
      <c r="L2533" s="78">
        <f t="shared" ref="L2533:L2538" si="159">+I2533+H2533+J2533+K2533</f>
        <v>15097.19</v>
      </c>
      <c r="M2533" s="78">
        <f t="shared" si="158"/>
        <v>74902.81</v>
      </c>
      <c r="N2533" s="39"/>
    </row>
    <row r="2534" spans="1:14" s="1" customFormat="1" ht="39.950000000000003" customHeight="1" x14ac:dyDescent="0.25">
      <c r="A2534" s="23">
        <v>1606</v>
      </c>
      <c r="B2534" s="5" t="s">
        <v>1309</v>
      </c>
      <c r="C2534" s="18" t="s">
        <v>944</v>
      </c>
      <c r="D2534" s="5" t="s">
        <v>679</v>
      </c>
      <c r="E2534" s="66" t="s">
        <v>1831</v>
      </c>
      <c r="F2534" s="14" t="s">
        <v>1099</v>
      </c>
      <c r="G2534" s="78">
        <v>26250</v>
      </c>
      <c r="H2534" s="78"/>
      <c r="I2534" s="78">
        <f t="shared" si="157"/>
        <v>753.375</v>
      </c>
      <c r="J2534" s="78">
        <f t="shared" si="156"/>
        <v>798</v>
      </c>
      <c r="K2534" s="78">
        <v>25</v>
      </c>
      <c r="L2534" s="78">
        <f t="shared" si="159"/>
        <v>1576.375</v>
      </c>
      <c r="M2534" s="78">
        <f t="shared" si="158"/>
        <v>24673.625</v>
      </c>
      <c r="N2534" s="39"/>
    </row>
    <row r="2535" spans="1:14" s="1" customFormat="1" ht="39.950000000000003" customHeight="1" x14ac:dyDescent="0.25">
      <c r="A2535" s="23">
        <v>1607</v>
      </c>
      <c r="B2535" s="5" t="s">
        <v>1258</v>
      </c>
      <c r="C2535" s="18" t="s">
        <v>944</v>
      </c>
      <c r="D2535" s="5" t="s">
        <v>679</v>
      </c>
      <c r="E2535" s="66" t="s">
        <v>652</v>
      </c>
      <c r="F2535" s="14" t="s">
        <v>21</v>
      </c>
      <c r="G2535" s="78">
        <v>19800</v>
      </c>
      <c r="H2535" s="78"/>
      <c r="I2535" s="78">
        <f t="shared" si="157"/>
        <v>568.26</v>
      </c>
      <c r="J2535" s="78">
        <f t="shared" si="156"/>
        <v>601.91999999999996</v>
      </c>
      <c r="K2535" s="78">
        <v>1005.1</v>
      </c>
      <c r="L2535" s="78">
        <f t="shared" si="159"/>
        <v>2175.2799999999997</v>
      </c>
      <c r="M2535" s="78">
        <f t="shared" si="158"/>
        <v>17624.72</v>
      </c>
      <c r="N2535" s="39"/>
    </row>
    <row r="2536" spans="1:14" s="1" customFormat="1" ht="39.950000000000003" customHeight="1" x14ac:dyDescent="0.25">
      <c r="A2536" s="23">
        <v>1608</v>
      </c>
      <c r="B2536" s="5" t="s">
        <v>1351</v>
      </c>
      <c r="C2536" s="18" t="s">
        <v>944</v>
      </c>
      <c r="D2536" s="5" t="s">
        <v>679</v>
      </c>
      <c r="E2536" s="66" t="s">
        <v>652</v>
      </c>
      <c r="F2536" s="14" t="s">
        <v>21</v>
      </c>
      <c r="G2536" s="78">
        <v>19800</v>
      </c>
      <c r="H2536" s="78"/>
      <c r="I2536" s="78">
        <f t="shared" si="157"/>
        <v>568.26</v>
      </c>
      <c r="J2536" s="78">
        <f t="shared" si="156"/>
        <v>601.91999999999996</v>
      </c>
      <c r="K2536" s="78">
        <v>368.08</v>
      </c>
      <c r="L2536" s="78">
        <f t="shared" si="159"/>
        <v>1538.2599999999998</v>
      </c>
      <c r="M2536" s="78">
        <f t="shared" si="158"/>
        <v>18261.740000000002</v>
      </c>
      <c r="N2536" s="39"/>
    </row>
    <row r="2537" spans="1:14" s="1" customFormat="1" ht="39.950000000000003" customHeight="1" x14ac:dyDescent="0.25">
      <c r="A2537" s="23">
        <v>1609</v>
      </c>
      <c r="B2537" s="5" t="s">
        <v>1529</v>
      </c>
      <c r="C2537" s="18" t="s">
        <v>944</v>
      </c>
      <c r="D2537" s="5" t="s">
        <v>679</v>
      </c>
      <c r="E2537" s="66" t="s">
        <v>652</v>
      </c>
      <c r="F2537" s="14" t="s">
        <v>21</v>
      </c>
      <c r="G2537" s="78">
        <v>16500</v>
      </c>
      <c r="H2537" s="78"/>
      <c r="I2537" s="78">
        <f t="shared" si="157"/>
        <v>473.55</v>
      </c>
      <c r="J2537" s="78">
        <f t="shared" si="156"/>
        <v>501.6</v>
      </c>
      <c r="K2537" s="78">
        <v>351.7</v>
      </c>
      <c r="L2537" s="78">
        <f t="shared" si="159"/>
        <v>1326.8500000000001</v>
      </c>
      <c r="M2537" s="78">
        <f t="shared" si="158"/>
        <v>15173.15</v>
      </c>
      <c r="N2537" s="39"/>
    </row>
    <row r="2538" spans="1:14" s="1" customFormat="1" ht="39.950000000000003" customHeight="1" x14ac:dyDescent="0.25">
      <c r="A2538" s="23">
        <v>1610</v>
      </c>
      <c r="B2538" s="5" t="s">
        <v>1530</v>
      </c>
      <c r="C2538" s="18" t="s">
        <v>944</v>
      </c>
      <c r="D2538" s="5" t="s">
        <v>679</v>
      </c>
      <c r="E2538" s="66" t="s">
        <v>652</v>
      </c>
      <c r="F2538" s="14" t="s">
        <v>21</v>
      </c>
      <c r="G2538" s="78">
        <v>22000</v>
      </c>
      <c r="H2538" s="78"/>
      <c r="I2538" s="78">
        <f t="shared" si="157"/>
        <v>631.4</v>
      </c>
      <c r="J2538" s="78">
        <f t="shared" si="156"/>
        <v>668.8</v>
      </c>
      <c r="K2538" s="78">
        <v>2359</v>
      </c>
      <c r="L2538" s="78">
        <f t="shared" si="159"/>
        <v>3659.2</v>
      </c>
      <c r="M2538" s="78">
        <f t="shared" si="158"/>
        <v>18340.8</v>
      </c>
      <c r="N2538" s="39"/>
    </row>
    <row r="2539" spans="1:14" s="1" customFormat="1" ht="39.950000000000003" customHeight="1" x14ac:dyDescent="0.25">
      <c r="A2539" s="23">
        <v>1611</v>
      </c>
      <c r="B2539" s="74" t="s">
        <v>644</v>
      </c>
      <c r="C2539" s="19" t="s">
        <v>944</v>
      </c>
      <c r="D2539" s="5" t="s">
        <v>679</v>
      </c>
      <c r="E2539" s="66" t="s">
        <v>652</v>
      </c>
      <c r="F2539" s="5" t="s">
        <v>14</v>
      </c>
      <c r="G2539" s="69">
        <v>25000</v>
      </c>
      <c r="H2539" s="69"/>
      <c r="I2539" s="69">
        <f t="shared" si="157"/>
        <v>717.5</v>
      </c>
      <c r="J2539" s="69">
        <f t="shared" si="156"/>
        <v>760</v>
      </c>
      <c r="K2539" s="69">
        <v>25</v>
      </c>
      <c r="L2539" s="69">
        <f>+H2539+I2539+J2539+K2539</f>
        <v>1502.5</v>
      </c>
      <c r="M2539" s="69">
        <f t="shared" si="158"/>
        <v>23497.5</v>
      </c>
      <c r="N2539" s="39"/>
    </row>
    <row r="2540" spans="1:14" s="1" customFormat="1" ht="39.950000000000003" customHeight="1" x14ac:dyDescent="0.25">
      <c r="A2540" s="23">
        <v>1612</v>
      </c>
      <c r="B2540" s="14" t="s">
        <v>125</v>
      </c>
      <c r="C2540" s="18" t="s">
        <v>944</v>
      </c>
      <c r="D2540" s="5" t="s">
        <v>679</v>
      </c>
      <c r="E2540" s="66" t="s">
        <v>652</v>
      </c>
      <c r="F2540" s="5" t="s">
        <v>17</v>
      </c>
      <c r="G2540" s="68">
        <v>19800</v>
      </c>
      <c r="H2540" s="69"/>
      <c r="I2540" s="69">
        <f t="shared" si="157"/>
        <v>568.26</v>
      </c>
      <c r="J2540" s="69">
        <f t="shared" si="156"/>
        <v>601.91999999999996</v>
      </c>
      <c r="K2540" s="69">
        <v>474.28</v>
      </c>
      <c r="L2540" s="69">
        <f>+H2540+I2540+J2540+K2540</f>
        <v>1644.4599999999998</v>
      </c>
      <c r="M2540" s="68">
        <f t="shared" si="158"/>
        <v>18155.54</v>
      </c>
      <c r="N2540" s="39"/>
    </row>
    <row r="2541" spans="1:14" s="1" customFormat="1" ht="39.950000000000003" customHeight="1" x14ac:dyDescent="0.25">
      <c r="A2541" s="23">
        <v>1613</v>
      </c>
      <c r="B2541" s="14" t="s">
        <v>212</v>
      </c>
      <c r="C2541" s="18" t="s">
        <v>944</v>
      </c>
      <c r="D2541" s="5" t="s">
        <v>679</v>
      </c>
      <c r="E2541" s="66" t="s">
        <v>652</v>
      </c>
      <c r="F2541" s="5" t="s">
        <v>17</v>
      </c>
      <c r="G2541" s="68">
        <v>28000</v>
      </c>
      <c r="H2541" s="69"/>
      <c r="I2541" s="69">
        <f t="shared" si="157"/>
        <v>803.6</v>
      </c>
      <c r="J2541" s="69">
        <f t="shared" si="156"/>
        <v>851.2</v>
      </c>
      <c r="K2541" s="69">
        <v>130</v>
      </c>
      <c r="L2541" s="69">
        <f>+H2541+I2541+J2541+K2541</f>
        <v>1784.8000000000002</v>
      </c>
      <c r="M2541" s="68">
        <f t="shared" si="158"/>
        <v>26215.200000000001</v>
      </c>
      <c r="N2541" s="39"/>
    </row>
    <row r="2542" spans="1:14" s="1" customFormat="1" ht="39.950000000000003" customHeight="1" x14ac:dyDescent="0.25">
      <c r="A2542" s="23">
        <v>1614</v>
      </c>
      <c r="B2542" s="14" t="s">
        <v>691</v>
      </c>
      <c r="C2542" s="18" t="s">
        <v>944</v>
      </c>
      <c r="D2542" s="5" t="s">
        <v>679</v>
      </c>
      <c r="E2542" s="66" t="s">
        <v>652</v>
      </c>
      <c r="F2542" s="5" t="s">
        <v>14</v>
      </c>
      <c r="G2542" s="69">
        <v>30000</v>
      </c>
      <c r="H2542" s="69"/>
      <c r="I2542" s="69">
        <f t="shared" si="157"/>
        <v>861</v>
      </c>
      <c r="J2542" s="69">
        <f t="shared" si="156"/>
        <v>912</v>
      </c>
      <c r="K2542" s="69">
        <v>25</v>
      </c>
      <c r="L2542" s="69">
        <f>+H2542+I2542+J2542+K2542</f>
        <v>1798</v>
      </c>
      <c r="M2542" s="69">
        <f t="shared" si="158"/>
        <v>28202</v>
      </c>
      <c r="N2542" s="39"/>
    </row>
    <row r="2543" spans="1:14" s="1" customFormat="1" ht="39.950000000000003" customHeight="1" x14ac:dyDescent="0.25">
      <c r="A2543" s="23">
        <v>1615</v>
      </c>
      <c r="B2543" s="5" t="s">
        <v>1038</v>
      </c>
      <c r="C2543" s="18" t="s">
        <v>942</v>
      </c>
      <c r="D2543" s="5" t="s">
        <v>679</v>
      </c>
      <c r="E2543" s="66" t="s">
        <v>652</v>
      </c>
      <c r="F2543" s="5" t="s">
        <v>14</v>
      </c>
      <c r="G2543" s="67">
        <v>25000</v>
      </c>
      <c r="H2543" s="67"/>
      <c r="I2543" s="67">
        <f t="shared" si="157"/>
        <v>717.5</v>
      </c>
      <c r="J2543" s="67">
        <f t="shared" si="156"/>
        <v>760</v>
      </c>
      <c r="K2543" s="67">
        <v>25</v>
      </c>
      <c r="L2543" s="67">
        <f>+I2543+H2543+J2543+K2543</f>
        <v>1502.5</v>
      </c>
      <c r="M2543" s="67">
        <f t="shared" si="158"/>
        <v>23497.5</v>
      </c>
      <c r="N2543" s="39"/>
    </row>
    <row r="2544" spans="1:14" s="1" customFormat="1" ht="39.950000000000003" customHeight="1" x14ac:dyDescent="0.25">
      <c r="A2544" s="23">
        <v>1616</v>
      </c>
      <c r="B2544" s="5" t="s">
        <v>1046</v>
      </c>
      <c r="C2544" s="18" t="s">
        <v>944</v>
      </c>
      <c r="D2544" s="5" t="s">
        <v>679</v>
      </c>
      <c r="E2544" s="66" t="s">
        <v>652</v>
      </c>
      <c r="F2544" s="5" t="s">
        <v>14</v>
      </c>
      <c r="G2544" s="67">
        <v>30000</v>
      </c>
      <c r="H2544" s="67"/>
      <c r="I2544" s="67">
        <f t="shared" si="157"/>
        <v>861</v>
      </c>
      <c r="J2544" s="67">
        <f t="shared" si="156"/>
        <v>912</v>
      </c>
      <c r="K2544" s="67">
        <v>25</v>
      </c>
      <c r="L2544" s="67">
        <f>+I2544+H2544+J2544+K2544</f>
        <v>1798</v>
      </c>
      <c r="M2544" s="67">
        <f t="shared" si="158"/>
        <v>28202</v>
      </c>
      <c r="N2544" s="39"/>
    </row>
    <row r="2545" spans="1:14" s="1" customFormat="1" ht="39.950000000000003" customHeight="1" x14ac:dyDescent="0.25">
      <c r="A2545" s="23">
        <v>1617</v>
      </c>
      <c r="B2545" s="5" t="s">
        <v>1050</v>
      </c>
      <c r="C2545" s="18" t="s">
        <v>944</v>
      </c>
      <c r="D2545" s="5" t="s">
        <v>679</v>
      </c>
      <c r="E2545" s="66" t="s">
        <v>652</v>
      </c>
      <c r="F2545" s="5" t="s">
        <v>14</v>
      </c>
      <c r="G2545" s="67">
        <v>30000</v>
      </c>
      <c r="H2545" s="67"/>
      <c r="I2545" s="67">
        <f t="shared" si="157"/>
        <v>861</v>
      </c>
      <c r="J2545" s="67">
        <f t="shared" si="156"/>
        <v>912</v>
      </c>
      <c r="K2545" s="67">
        <v>25</v>
      </c>
      <c r="L2545" s="67">
        <f>+I2545+H2545+J2545+K2545</f>
        <v>1798</v>
      </c>
      <c r="M2545" s="67">
        <f t="shared" si="158"/>
        <v>28202</v>
      </c>
      <c r="N2545" s="39"/>
    </row>
    <row r="2546" spans="1:14" s="4" customFormat="1" ht="20.100000000000001" customHeight="1" x14ac:dyDescent="0.25">
      <c r="A2546" s="105" t="s">
        <v>0</v>
      </c>
      <c r="B2546" s="105"/>
      <c r="C2546" s="105"/>
      <c r="D2546" s="105"/>
      <c r="E2546" s="105"/>
      <c r="F2546" s="105"/>
      <c r="G2546" s="105"/>
      <c r="H2546" s="105"/>
      <c r="I2546" s="105"/>
      <c r="J2546" s="105"/>
      <c r="K2546" s="105"/>
      <c r="L2546" s="105"/>
      <c r="M2546" s="105"/>
    </row>
    <row r="2547" spans="1:14" s="4" customFormat="1" ht="20.100000000000001" customHeight="1" x14ac:dyDescent="0.25">
      <c r="A2547" s="105" t="s">
        <v>1</v>
      </c>
      <c r="B2547" s="105"/>
      <c r="C2547" s="105"/>
      <c r="D2547" s="105"/>
      <c r="E2547" s="105"/>
      <c r="F2547" s="105"/>
      <c r="G2547" s="105"/>
      <c r="H2547" s="105"/>
      <c r="I2547" s="105"/>
      <c r="J2547" s="105"/>
      <c r="K2547" s="105"/>
      <c r="L2547" s="105"/>
      <c r="M2547" s="105"/>
    </row>
    <row r="2548" spans="1:14" s="4" customFormat="1" ht="20.100000000000001" customHeight="1" x14ac:dyDescent="0.25">
      <c r="A2548" s="105" t="s">
        <v>2</v>
      </c>
      <c r="B2548" s="105"/>
      <c r="C2548" s="105"/>
      <c r="D2548" s="105"/>
      <c r="E2548" s="105"/>
      <c r="F2548" s="105"/>
      <c r="G2548" s="105"/>
      <c r="H2548" s="105"/>
      <c r="I2548" s="105"/>
      <c r="J2548" s="105"/>
      <c r="K2548" s="105"/>
      <c r="L2548" s="105"/>
      <c r="M2548" s="105"/>
    </row>
    <row r="2549" spans="1:14" s="4" customFormat="1" ht="20.100000000000001" customHeight="1" x14ac:dyDescent="0.25">
      <c r="A2549" s="22"/>
      <c r="B2549" s="34"/>
      <c r="C2549" s="15"/>
      <c r="D2549" s="32"/>
      <c r="E2549" s="32"/>
      <c r="F2549" s="13"/>
      <c r="G2549" s="9"/>
      <c r="H2549" s="10"/>
      <c r="I2549" s="10"/>
      <c r="J2549" s="9"/>
      <c r="K2549" s="10"/>
      <c r="L2549" s="9"/>
      <c r="M2549" s="10"/>
    </row>
    <row r="2550" spans="1:14" s="4" customFormat="1" ht="20.100000000000001" customHeight="1" x14ac:dyDescent="0.25">
      <c r="A2550" s="105" t="s">
        <v>3</v>
      </c>
      <c r="B2550" s="105"/>
      <c r="C2550" s="105"/>
      <c r="D2550" s="105"/>
      <c r="E2550" s="105"/>
      <c r="F2550" s="105"/>
      <c r="G2550" s="105"/>
      <c r="H2550" s="105"/>
      <c r="I2550" s="105"/>
      <c r="J2550" s="105"/>
      <c r="K2550" s="105"/>
      <c r="L2550" s="105"/>
      <c r="M2550" s="105"/>
    </row>
    <row r="2551" spans="1:14" s="4" customFormat="1" ht="20.100000000000001" customHeight="1" x14ac:dyDescent="0.25">
      <c r="A2551" s="105" t="s">
        <v>1849</v>
      </c>
      <c r="B2551" s="105"/>
      <c r="C2551" s="105"/>
      <c r="D2551" s="105"/>
      <c r="E2551" s="105"/>
      <c r="F2551" s="105"/>
      <c r="G2551" s="105"/>
      <c r="H2551" s="105"/>
      <c r="I2551" s="105"/>
      <c r="J2551" s="105"/>
      <c r="K2551" s="105"/>
      <c r="L2551" s="105"/>
      <c r="M2551" s="105"/>
    </row>
    <row r="2552" spans="1:14" s="4" customFormat="1" ht="20.100000000000001" customHeight="1" x14ac:dyDescent="0.25">
      <c r="A2552" s="22"/>
      <c r="B2552" s="34"/>
      <c r="C2552" s="15"/>
      <c r="D2552" s="32"/>
      <c r="E2552" s="32"/>
      <c r="F2552" s="13"/>
      <c r="G2552" s="9"/>
      <c r="H2552" s="10"/>
      <c r="I2552" s="10"/>
      <c r="J2552" s="9"/>
      <c r="K2552" s="10"/>
      <c r="L2552" s="9"/>
      <c r="M2552" s="10"/>
    </row>
    <row r="2553" spans="1:14" s="4" customFormat="1" ht="20.100000000000001" customHeight="1" x14ac:dyDescent="0.25">
      <c r="A2553" s="106" t="s">
        <v>1850</v>
      </c>
      <c r="B2553" s="106"/>
      <c r="C2553" s="106"/>
      <c r="D2553" s="106"/>
      <c r="E2553" s="106"/>
      <c r="F2553" s="106"/>
      <c r="G2553" s="106"/>
      <c r="H2553" s="106"/>
      <c r="I2553" s="106"/>
      <c r="J2553" s="106"/>
      <c r="K2553" s="106"/>
      <c r="L2553" s="106"/>
      <c r="M2553" s="106"/>
    </row>
    <row r="2554" spans="1:14" s="1" customFormat="1" ht="20.100000000000001" customHeight="1" thickBot="1" x14ac:dyDescent="0.3">
      <c r="A2554" s="22"/>
      <c r="B2554" s="34"/>
      <c r="C2554" s="15"/>
      <c r="D2554" s="32"/>
      <c r="E2554" s="32"/>
      <c r="F2554" s="13"/>
      <c r="G2554" s="9"/>
      <c r="H2554" s="10"/>
      <c r="I2554" s="10"/>
      <c r="J2554" s="9"/>
      <c r="K2554" s="10"/>
      <c r="L2554" s="9"/>
      <c r="M2554" s="10"/>
    </row>
    <row r="2555" spans="1:14" s="1" customFormat="1" ht="30" customHeight="1" x14ac:dyDescent="0.25">
      <c r="A2555" s="81" t="s">
        <v>508</v>
      </c>
      <c r="B2555" s="61" t="s">
        <v>4</v>
      </c>
      <c r="C2555" s="62" t="s">
        <v>943</v>
      </c>
      <c r="D2555" s="63" t="s">
        <v>5</v>
      </c>
      <c r="E2555" s="61" t="s">
        <v>6</v>
      </c>
      <c r="F2555" s="62" t="s">
        <v>7</v>
      </c>
      <c r="G2555" s="61" t="s">
        <v>8</v>
      </c>
      <c r="H2555" s="64" t="s">
        <v>10</v>
      </c>
      <c r="I2555" s="64" t="s">
        <v>9</v>
      </c>
      <c r="J2555" s="65" t="s">
        <v>11</v>
      </c>
      <c r="K2555" s="61" t="s">
        <v>541</v>
      </c>
      <c r="L2555" s="65" t="s">
        <v>542</v>
      </c>
      <c r="M2555" s="64" t="s">
        <v>12</v>
      </c>
    </row>
    <row r="2556" spans="1:14" s="1" customFormat="1" ht="39.950000000000003" customHeight="1" x14ac:dyDescent="0.25">
      <c r="A2556" s="23">
        <v>1618</v>
      </c>
      <c r="B2556" s="5" t="s">
        <v>1071</v>
      </c>
      <c r="C2556" s="18" t="s">
        <v>942</v>
      </c>
      <c r="D2556" s="5" t="s">
        <v>679</v>
      </c>
      <c r="E2556" s="66" t="s">
        <v>652</v>
      </c>
      <c r="F2556" s="5" t="s">
        <v>14</v>
      </c>
      <c r="G2556" s="67">
        <v>30000</v>
      </c>
      <c r="H2556" s="67"/>
      <c r="I2556" s="67">
        <f t="shared" si="157"/>
        <v>861</v>
      </c>
      <c r="J2556" s="67">
        <f t="shared" si="156"/>
        <v>912</v>
      </c>
      <c r="K2556" s="67">
        <v>25</v>
      </c>
      <c r="L2556" s="67">
        <f>+I2556+H2556+J2556+K2556</f>
        <v>1798</v>
      </c>
      <c r="M2556" s="67">
        <f t="shared" si="158"/>
        <v>28202</v>
      </c>
      <c r="N2556" s="39"/>
    </row>
    <row r="2557" spans="1:14" s="1" customFormat="1" ht="39.950000000000003" customHeight="1" x14ac:dyDescent="0.25">
      <c r="A2557" s="23">
        <v>1619</v>
      </c>
      <c r="B2557" s="14" t="s">
        <v>708</v>
      </c>
      <c r="C2557" s="18" t="s">
        <v>942</v>
      </c>
      <c r="D2557" s="5" t="s">
        <v>679</v>
      </c>
      <c r="E2557" s="66" t="s">
        <v>652</v>
      </c>
      <c r="F2557" s="5" t="s">
        <v>14</v>
      </c>
      <c r="G2557" s="68">
        <v>25000</v>
      </c>
      <c r="H2557" s="69"/>
      <c r="I2557" s="69">
        <f t="shared" si="157"/>
        <v>717.5</v>
      </c>
      <c r="J2557" s="69">
        <f t="shared" si="156"/>
        <v>760</v>
      </c>
      <c r="K2557" s="69">
        <v>25</v>
      </c>
      <c r="L2557" s="69">
        <f>+H2557+I2557+J2557+K2557</f>
        <v>1502.5</v>
      </c>
      <c r="M2557" s="68">
        <f t="shared" si="158"/>
        <v>23497.5</v>
      </c>
      <c r="N2557" s="39"/>
    </row>
    <row r="2558" spans="1:14" s="1" customFormat="1" ht="39.950000000000003" customHeight="1" x14ac:dyDescent="0.25">
      <c r="A2558" s="23">
        <v>1620</v>
      </c>
      <c r="B2558" s="5" t="s">
        <v>1014</v>
      </c>
      <c r="C2558" s="19" t="s">
        <v>944</v>
      </c>
      <c r="D2558" s="5" t="s">
        <v>679</v>
      </c>
      <c r="E2558" s="66" t="s">
        <v>652</v>
      </c>
      <c r="F2558" s="5" t="s">
        <v>14</v>
      </c>
      <c r="G2558" s="70">
        <v>25000</v>
      </c>
      <c r="H2558" s="71"/>
      <c r="I2558" s="69">
        <f t="shared" si="157"/>
        <v>717.5</v>
      </c>
      <c r="J2558" s="71">
        <f t="shared" si="156"/>
        <v>760</v>
      </c>
      <c r="K2558" s="72">
        <v>25</v>
      </c>
      <c r="L2558" s="69">
        <f>+H2558+I2558+J2558+K2558</f>
        <v>1502.5</v>
      </c>
      <c r="M2558" s="73">
        <f t="shared" si="158"/>
        <v>23497.5</v>
      </c>
      <c r="N2558" s="39"/>
    </row>
    <row r="2559" spans="1:14" s="1" customFormat="1" ht="39.950000000000003" customHeight="1" x14ac:dyDescent="0.25">
      <c r="A2559" s="23">
        <v>1621</v>
      </c>
      <c r="B2559" s="5" t="s">
        <v>1011</v>
      </c>
      <c r="C2559" s="19" t="s">
        <v>944</v>
      </c>
      <c r="D2559" s="5" t="s">
        <v>679</v>
      </c>
      <c r="E2559" s="66" t="s">
        <v>652</v>
      </c>
      <c r="F2559" s="5" t="s">
        <v>14</v>
      </c>
      <c r="G2559" s="70">
        <v>30000</v>
      </c>
      <c r="H2559" s="71"/>
      <c r="I2559" s="69">
        <f t="shared" si="157"/>
        <v>861</v>
      </c>
      <c r="J2559" s="71">
        <f t="shared" si="156"/>
        <v>912</v>
      </c>
      <c r="K2559" s="72">
        <v>25</v>
      </c>
      <c r="L2559" s="69">
        <f>+H2559+I2559+J2559+K2559</f>
        <v>1798</v>
      </c>
      <c r="M2559" s="73">
        <f t="shared" si="158"/>
        <v>28202</v>
      </c>
      <c r="N2559" s="39"/>
    </row>
    <row r="2560" spans="1:14" s="1" customFormat="1" ht="39.950000000000003" customHeight="1" x14ac:dyDescent="0.25">
      <c r="A2560" s="23">
        <v>1622</v>
      </c>
      <c r="B2560" s="74" t="s">
        <v>533</v>
      </c>
      <c r="C2560" s="19" t="s">
        <v>944</v>
      </c>
      <c r="D2560" s="5" t="s">
        <v>679</v>
      </c>
      <c r="E2560" s="66" t="s">
        <v>303</v>
      </c>
      <c r="F2560" s="16" t="s">
        <v>14</v>
      </c>
      <c r="G2560" s="75">
        <v>16500</v>
      </c>
      <c r="H2560" s="75"/>
      <c r="I2560" s="69">
        <f t="shared" si="157"/>
        <v>473.55</v>
      </c>
      <c r="J2560" s="69">
        <f t="shared" si="156"/>
        <v>501.6</v>
      </c>
      <c r="K2560" s="69">
        <v>25</v>
      </c>
      <c r="L2560" s="69">
        <f>+H2560+I2560+J2560+K2560</f>
        <v>1000.1500000000001</v>
      </c>
      <c r="M2560" s="68">
        <f t="shared" si="158"/>
        <v>15499.85</v>
      </c>
      <c r="N2560" s="39"/>
    </row>
    <row r="2561" spans="1:14" s="1" customFormat="1" ht="39.950000000000003" customHeight="1" x14ac:dyDescent="0.25">
      <c r="A2561" s="23">
        <v>1623</v>
      </c>
      <c r="B2561" s="74" t="s">
        <v>534</v>
      </c>
      <c r="C2561" s="19" t="s">
        <v>942</v>
      </c>
      <c r="D2561" s="5" t="s">
        <v>679</v>
      </c>
      <c r="E2561" s="66" t="s">
        <v>303</v>
      </c>
      <c r="F2561" s="16" t="s">
        <v>14</v>
      </c>
      <c r="G2561" s="75">
        <v>26250</v>
      </c>
      <c r="H2561" s="75"/>
      <c r="I2561" s="69">
        <f t="shared" si="157"/>
        <v>753.375</v>
      </c>
      <c r="J2561" s="69">
        <f t="shared" si="156"/>
        <v>798</v>
      </c>
      <c r="K2561" s="69">
        <v>25</v>
      </c>
      <c r="L2561" s="69">
        <f>+H2561+I2561+J2561+K2561</f>
        <v>1576.375</v>
      </c>
      <c r="M2561" s="68">
        <f t="shared" si="158"/>
        <v>24673.625</v>
      </c>
      <c r="N2561" s="39"/>
    </row>
    <row r="2562" spans="1:14" s="1" customFormat="1" ht="39.950000000000003" customHeight="1" x14ac:dyDescent="0.25">
      <c r="A2562" s="23">
        <v>1624</v>
      </c>
      <c r="B2562" s="5" t="s">
        <v>1026</v>
      </c>
      <c r="C2562" s="18" t="s">
        <v>942</v>
      </c>
      <c r="D2562" s="5" t="s">
        <v>679</v>
      </c>
      <c r="E2562" s="66" t="s">
        <v>303</v>
      </c>
      <c r="F2562" s="5" t="s">
        <v>14</v>
      </c>
      <c r="G2562" s="67">
        <v>25000</v>
      </c>
      <c r="H2562" s="67"/>
      <c r="I2562" s="67">
        <f t="shared" si="157"/>
        <v>717.5</v>
      </c>
      <c r="J2562" s="67">
        <f t="shared" si="156"/>
        <v>760</v>
      </c>
      <c r="K2562" s="67">
        <v>25</v>
      </c>
      <c r="L2562" s="67">
        <f>+I2562+H2562+J2562+K2562</f>
        <v>1502.5</v>
      </c>
      <c r="M2562" s="67">
        <f t="shared" si="158"/>
        <v>23497.5</v>
      </c>
      <c r="N2562" s="39"/>
    </row>
    <row r="2563" spans="1:14" s="1" customFormat="1" ht="39.950000000000003" customHeight="1" x14ac:dyDescent="0.25">
      <c r="A2563" s="23">
        <v>1625</v>
      </c>
      <c r="B2563" s="14" t="s">
        <v>626</v>
      </c>
      <c r="C2563" s="18" t="s">
        <v>942</v>
      </c>
      <c r="D2563" s="76" t="s">
        <v>679</v>
      </c>
      <c r="E2563" s="16" t="s">
        <v>638</v>
      </c>
      <c r="F2563" s="5" t="s">
        <v>14</v>
      </c>
      <c r="G2563" s="69">
        <v>24000</v>
      </c>
      <c r="H2563" s="69"/>
      <c r="I2563" s="69">
        <f t="shared" si="157"/>
        <v>688.8</v>
      </c>
      <c r="J2563" s="69">
        <f t="shared" si="156"/>
        <v>729.6</v>
      </c>
      <c r="K2563" s="69">
        <v>25</v>
      </c>
      <c r="L2563" s="69">
        <f>+H2563+I2563+J2563+K2563</f>
        <v>1443.4</v>
      </c>
      <c r="M2563" s="69">
        <f t="shared" si="158"/>
        <v>22556.6</v>
      </c>
      <c r="N2563" s="39"/>
    </row>
    <row r="2564" spans="1:14" s="35" customFormat="1" ht="39.950000000000003" customHeight="1" x14ac:dyDescent="0.25">
      <c r="A2564" s="23">
        <v>1626</v>
      </c>
      <c r="B2564" s="5" t="s">
        <v>1346</v>
      </c>
      <c r="C2564" s="18" t="s">
        <v>942</v>
      </c>
      <c r="D2564" s="5" t="s">
        <v>1839</v>
      </c>
      <c r="E2564" s="77" t="s">
        <v>67</v>
      </c>
      <c r="F2564" s="14" t="s">
        <v>1099</v>
      </c>
      <c r="G2564" s="78">
        <v>45000</v>
      </c>
      <c r="H2564" s="78">
        <v>1148.33</v>
      </c>
      <c r="I2564" s="78">
        <f t="shared" si="157"/>
        <v>1291.5</v>
      </c>
      <c r="J2564" s="78">
        <f t="shared" si="156"/>
        <v>1368</v>
      </c>
      <c r="K2564" s="78">
        <v>351.7</v>
      </c>
      <c r="L2564" s="78">
        <f t="shared" ref="L2564" si="160">+I2564+H2564+J2564+K2564</f>
        <v>4159.53</v>
      </c>
      <c r="M2564" s="78">
        <f t="shared" si="158"/>
        <v>40840.47</v>
      </c>
    </row>
    <row r="2565" spans="1:14" s="6" customFormat="1" ht="39.950000000000003" customHeight="1" x14ac:dyDescent="0.25">
      <c r="A2565" s="23">
        <v>1627</v>
      </c>
      <c r="B2565" s="74" t="s">
        <v>604</v>
      </c>
      <c r="C2565" s="19" t="s">
        <v>944</v>
      </c>
      <c r="D2565" s="5" t="s">
        <v>1841</v>
      </c>
      <c r="E2565" s="77" t="s">
        <v>67</v>
      </c>
      <c r="F2565" s="16" t="s">
        <v>14</v>
      </c>
      <c r="G2565" s="79">
        <v>55000</v>
      </c>
      <c r="H2565" s="75">
        <v>2559.6799999999998</v>
      </c>
      <c r="I2565" s="75">
        <f t="shared" si="157"/>
        <v>1578.5</v>
      </c>
      <c r="J2565" s="69">
        <f t="shared" si="156"/>
        <v>1672</v>
      </c>
      <c r="K2565" s="75">
        <v>25</v>
      </c>
      <c r="L2565" s="69">
        <f t="shared" ref="L2565" si="161">+H2565+I2565+J2565+K2565</f>
        <v>5835.18</v>
      </c>
      <c r="M2565" s="79">
        <f t="shared" si="158"/>
        <v>49164.82</v>
      </c>
    </row>
    <row r="2566" spans="1:14" s="6" customFormat="1" ht="39.950000000000003" customHeight="1" thickBot="1" x14ac:dyDescent="0.3">
      <c r="A2566" s="23">
        <v>1628</v>
      </c>
      <c r="B2566" s="14" t="s">
        <v>66</v>
      </c>
      <c r="C2566" s="18" t="s">
        <v>944</v>
      </c>
      <c r="D2566" s="5" t="s">
        <v>1840</v>
      </c>
      <c r="E2566" s="5" t="s">
        <v>67</v>
      </c>
      <c r="F2566" s="5" t="s">
        <v>14</v>
      </c>
      <c r="G2566" s="99">
        <v>45000</v>
      </c>
      <c r="H2566" s="100">
        <v>1148.33</v>
      </c>
      <c r="I2566" s="100">
        <f>+G2566*2.87%</f>
        <v>1291.5</v>
      </c>
      <c r="J2566" s="100">
        <f>+G2566*3.04%</f>
        <v>1368</v>
      </c>
      <c r="K2566" s="100">
        <v>25</v>
      </c>
      <c r="L2566" s="100">
        <f>+H2566+I2566+J2566+K2566</f>
        <v>3832.83</v>
      </c>
      <c r="M2566" s="99">
        <f>+G2566-L2566</f>
        <v>41167.17</v>
      </c>
    </row>
    <row r="2567" spans="1:14" s="1" customFormat="1" ht="39.950000000000003" customHeight="1" thickBot="1" x14ac:dyDescent="0.3">
      <c r="A2567" s="24"/>
      <c r="B2567" s="45"/>
      <c r="C2567" s="28"/>
      <c r="D2567" s="2"/>
      <c r="E2567" s="29"/>
      <c r="F2567" s="48" t="s">
        <v>1848</v>
      </c>
      <c r="G2567" s="101">
        <f t="shared" ref="G2567:M2567" si="162">SUM(G11:G2566)</f>
        <v>43731313.379999995</v>
      </c>
      <c r="H2567" s="102">
        <f t="shared" si="162"/>
        <v>647936.21000000148</v>
      </c>
      <c r="I2567" s="103">
        <f t="shared" si="162"/>
        <v>1255088.6940059932</v>
      </c>
      <c r="J2567" s="102">
        <f t="shared" si="162"/>
        <v>1325924.986752019</v>
      </c>
      <c r="K2567" s="103">
        <f t="shared" si="162"/>
        <v>541121.68000000063</v>
      </c>
      <c r="L2567" s="102">
        <f t="shared" si="162"/>
        <v>3770071.5707580433</v>
      </c>
      <c r="M2567" s="104">
        <f t="shared" si="162"/>
        <v>39961241.809241831</v>
      </c>
      <c r="N2567" s="39"/>
    </row>
    <row r="2570" spans="1:14" ht="15.75" x14ac:dyDescent="0.25">
      <c r="B2570" s="107" t="s">
        <v>509</v>
      </c>
      <c r="C2570" s="107"/>
      <c r="D2570" s="107"/>
      <c r="I2570" s="107" t="s">
        <v>510</v>
      </c>
      <c r="J2570" s="107"/>
      <c r="K2570" s="107"/>
      <c r="L2570" s="107"/>
    </row>
    <row r="2571" spans="1:14" ht="18" customHeight="1" x14ac:dyDescent="0.25">
      <c r="C2571" s="25"/>
      <c r="D2571" s="25"/>
      <c r="E2571" s="25"/>
      <c r="F2571" s="52"/>
      <c r="G2571" s="52"/>
      <c r="H2571" s="53"/>
      <c r="I2571" s="53"/>
      <c r="J2571" s="25"/>
      <c r="K2571" s="25"/>
      <c r="L2571" s="25"/>
      <c r="M2571" s="25"/>
    </row>
    <row r="2572" spans="1:14" ht="15.75" x14ac:dyDescent="0.25">
      <c r="C2572" s="54"/>
      <c r="D2572" s="55"/>
      <c r="E2572" s="52"/>
      <c r="F2572" s="52"/>
      <c r="G2572" s="56"/>
      <c r="H2572" s="53"/>
      <c r="I2572" s="57"/>
      <c r="J2572" s="57"/>
      <c r="K2572" s="57"/>
      <c r="L2572" s="58"/>
      <c r="M2572" s="59"/>
    </row>
    <row r="2573" spans="1:14" ht="15.75" x14ac:dyDescent="0.25">
      <c r="C2573" s="54"/>
      <c r="D2573" s="55"/>
      <c r="E2573" s="52"/>
      <c r="F2573" s="52"/>
      <c r="G2573" s="52"/>
      <c r="H2573" s="53"/>
      <c r="I2573" s="57"/>
      <c r="J2573" s="57"/>
      <c r="K2573" s="57"/>
      <c r="L2573" s="58"/>
      <c r="M2573" s="59"/>
    </row>
    <row r="2574" spans="1:14" ht="15.75" x14ac:dyDescent="0.25">
      <c r="C2574" s="54"/>
      <c r="D2574" s="55"/>
      <c r="E2574" s="52"/>
      <c r="F2574" s="52"/>
      <c r="G2574" s="52"/>
      <c r="H2574" s="53"/>
      <c r="I2574" s="57"/>
      <c r="J2574" s="57"/>
      <c r="K2574" s="57"/>
      <c r="L2574" s="58"/>
      <c r="M2574" s="59"/>
    </row>
    <row r="2575" spans="1:14" ht="15.75" x14ac:dyDescent="0.25">
      <c r="C2575" s="54"/>
      <c r="D2575" s="55"/>
      <c r="E2575" s="52"/>
      <c r="F2575" s="52"/>
      <c r="G2575" s="52"/>
      <c r="H2575" s="53"/>
      <c r="I2575" s="57"/>
      <c r="J2575" s="57"/>
      <c r="K2575" s="57"/>
      <c r="L2575" s="58"/>
      <c r="M2575" s="59"/>
    </row>
    <row r="2576" spans="1:14" ht="15.75" x14ac:dyDescent="0.25">
      <c r="B2576" s="107" t="s">
        <v>539</v>
      </c>
      <c r="C2576" s="107"/>
      <c r="D2576" s="107"/>
      <c r="E2576" s="52"/>
      <c r="F2576" s="52"/>
      <c r="G2576" s="52"/>
      <c r="H2576" s="53"/>
      <c r="I2576" s="109" t="s">
        <v>707</v>
      </c>
      <c r="J2576" s="109"/>
      <c r="K2576" s="109"/>
      <c r="L2576" s="109"/>
      <c r="M2576" s="59"/>
    </row>
    <row r="2577" spans="2:13" ht="15.75" x14ac:dyDescent="0.25">
      <c r="B2577" s="107" t="s">
        <v>97</v>
      </c>
      <c r="C2577" s="107"/>
      <c r="D2577" s="107"/>
      <c r="E2577" s="52"/>
      <c r="F2577" s="52"/>
      <c r="G2577" s="52"/>
      <c r="H2577" s="53"/>
      <c r="I2577" s="108" t="s">
        <v>540</v>
      </c>
      <c r="J2577" s="108"/>
      <c r="K2577" s="108"/>
      <c r="L2577" s="108"/>
      <c r="M2577" s="59"/>
    </row>
    <row r="2578" spans="2:13" ht="15.75" x14ac:dyDescent="0.25">
      <c r="C2578" s="54"/>
      <c r="D2578" s="55"/>
      <c r="E2578" s="52"/>
      <c r="F2578" s="52"/>
      <c r="G2578" s="52"/>
      <c r="H2578" s="53"/>
      <c r="I2578" s="57"/>
      <c r="J2578" s="57"/>
      <c r="K2578" s="57"/>
      <c r="L2578" s="60"/>
      <c r="M2578" s="59"/>
    </row>
    <row r="2579" spans="2:13" ht="18" customHeight="1" x14ac:dyDescent="0.25">
      <c r="C2579" s="25"/>
      <c r="D2579" s="25"/>
      <c r="E2579" s="25"/>
      <c r="F2579" s="52"/>
      <c r="G2579" s="52"/>
      <c r="H2579" s="53"/>
      <c r="I2579" s="53"/>
      <c r="J2579" s="25"/>
      <c r="K2579" s="25"/>
      <c r="L2579" s="25"/>
      <c r="M2579" s="25"/>
    </row>
    <row r="2580" spans="2:13" ht="18" customHeight="1" x14ac:dyDescent="0.25">
      <c r="C2580" s="25"/>
      <c r="D2580" s="25"/>
      <c r="E2580" s="25"/>
      <c r="F2580" s="52"/>
      <c r="G2580" s="52"/>
      <c r="H2580" s="53"/>
      <c r="I2580" s="53"/>
      <c r="J2580" s="25"/>
      <c r="K2580" s="25"/>
      <c r="L2580" s="25"/>
      <c r="M2580" s="25"/>
    </row>
  </sheetData>
  <mergeCells count="552">
    <mergeCell ref="B2577:D2577"/>
    <mergeCell ref="I2577:L2577"/>
    <mergeCell ref="B2570:D2570"/>
    <mergeCell ref="I2570:L2570"/>
    <mergeCell ref="B2576:D2576"/>
    <mergeCell ref="I2576:L2576"/>
    <mergeCell ref="A2546:M2546"/>
    <mergeCell ref="A2547:M2547"/>
    <mergeCell ref="A2548:M2548"/>
    <mergeCell ref="A2550:M2550"/>
    <mergeCell ref="A2551:M2551"/>
    <mergeCell ref="A2553:M2553"/>
    <mergeCell ref="A2518:M2518"/>
    <mergeCell ref="A2519:M2519"/>
    <mergeCell ref="A2520:M2520"/>
    <mergeCell ref="A2522:M2522"/>
    <mergeCell ref="A2523:M2523"/>
    <mergeCell ref="A2525:M2525"/>
    <mergeCell ref="A2490:M2490"/>
    <mergeCell ref="A2491:M2491"/>
    <mergeCell ref="A2492:M2492"/>
    <mergeCell ref="A2494:M2494"/>
    <mergeCell ref="A2495:M2495"/>
    <mergeCell ref="A2497:M2497"/>
    <mergeCell ref="A2462:M2462"/>
    <mergeCell ref="A2463:M2463"/>
    <mergeCell ref="A2464:M2464"/>
    <mergeCell ref="A2466:M2466"/>
    <mergeCell ref="A2467:M2467"/>
    <mergeCell ref="A2469:M2469"/>
    <mergeCell ref="A2434:M2434"/>
    <mergeCell ref="A2435:M2435"/>
    <mergeCell ref="A2436:M2436"/>
    <mergeCell ref="A2438:M2438"/>
    <mergeCell ref="A2439:M2439"/>
    <mergeCell ref="A2441:M2441"/>
    <mergeCell ref="A2406:M2406"/>
    <mergeCell ref="A2407:M2407"/>
    <mergeCell ref="A2408:M2408"/>
    <mergeCell ref="A2410:M2410"/>
    <mergeCell ref="A2411:M2411"/>
    <mergeCell ref="A2413:M2413"/>
    <mergeCell ref="A2378:M2378"/>
    <mergeCell ref="A2379:M2379"/>
    <mergeCell ref="A2380:M2380"/>
    <mergeCell ref="A2382:M2382"/>
    <mergeCell ref="A2383:M2383"/>
    <mergeCell ref="A2385:M2385"/>
    <mergeCell ref="A2350:M2350"/>
    <mergeCell ref="A2351:M2351"/>
    <mergeCell ref="A2352:M2352"/>
    <mergeCell ref="A2354:M2354"/>
    <mergeCell ref="A2355:M2355"/>
    <mergeCell ref="A2357:M2357"/>
    <mergeCell ref="A2322:M2322"/>
    <mergeCell ref="A2323:M2323"/>
    <mergeCell ref="A2324:M2324"/>
    <mergeCell ref="A2326:M2326"/>
    <mergeCell ref="A2327:M2327"/>
    <mergeCell ref="A2329:M2329"/>
    <mergeCell ref="A2294:M2294"/>
    <mergeCell ref="A2295:M2295"/>
    <mergeCell ref="A2296:M2296"/>
    <mergeCell ref="A2298:M2298"/>
    <mergeCell ref="A2299:M2299"/>
    <mergeCell ref="A2301:M2301"/>
    <mergeCell ref="A2266:M2266"/>
    <mergeCell ref="A2267:M2267"/>
    <mergeCell ref="A2268:M2268"/>
    <mergeCell ref="A2270:M2270"/>
    <mergeCell ref="A2271:M2271"/>
    <mergeCell ref="A2273:M2273"/>
    <mergeCell ref="A2238:M2238"/>
    <mergeCell ref="A2239:M2239"/>
    <mergeCell ref="A2240:M2240"/>
    <mergeCell ref="A2242:M2242"/>
    <mergeCell ref="A2243:M2243"/>
    <mergeCell ref="A2245:M2245"/>
    <mergeCell ref="A2210:M2210"/>
    <mergeCell ref="A2211:M2211"/>
    <mergeCell ref="A2212:M2212"/>
    <mergeCell ref="A2214:M2214"/>
    <mergeCell ref="A2215:M2215"/>
    <mergeCell ref="A2217:M2217"/>
    <mergeCell ref="A2182:M2182"/>
    <mergeCell ref="A2183:M2183"/>
    <mergeCell ref="A2184:M2184"/>
    <mergeCell ref="A2186:M2186"/>
    <mergeCell ref="A2187:M2187"/>
    <mergeCell ref="A2189:M2189"/>
    <mergeCell ref="A2154:M2154"/>
    <mergeCell ref="A2155:M2155"/>
    <mergeCell ref="A2156:M2156"/>
    <mergeCell ref="A2158:M2158"/>
    <mergeCell ref="A2159:M2159"/>
    <mergeCell ref="A2161:M2161"/>
    <mergeCell ref="A2126:M2126"/>
    <mergeCell ref="A2127:M2127"/>
    <mergeCell ref="A2128:M2128"/>
    <mergeCell ref="A2130:M2130"/>
    <mergeCell ref="A2131:M2131"/>
    <mergeCell ref="A2133:M2133"/>
    <mergeCell ref="A2098:M2098"/>
    <mergeCell ref="A2099:M2099"/>
    <mergeCell ref="A2100:M2100"/>
    <mergeCell ref="A2102:M2102"/>
    <mergeCell ref="A2103:M2103"/>
    <mergeCell ref="A2105:M2105"/>
    <mergeCell ref="A2070:M2070"/>
    <mergeCell ref="A2071:M2071"/>
    <mergeCell ref="A2072:M2072"/>
    <mergeCell ref="A2074:M2074"/>
    <mergeCell ref="A2075:M2075"/>
    <mergeCell ref="A2077:M2077"/>
    <mergeCell ref="A2042:M2042"/>
    <mergeCell ref="A2043:M2043"/>
    <mergeCell ref="A2044:M2044"/>
    <mergeCell ref="A2046:M2046"/>
    <mergeCell ref="A2047:M2047"/>
    <mergeCell ref="A2049:M2049"/>
    <mergeCell ref="A2014:M2014"/>
    <mergeCell ref="A2015:M2015"/>
    <mergeCell ref="A2016:M2016"/>
    <mergeCell ref="A2018:M2018"/>
    <mergeCell ref="A2019:M2019"/>
    <mergeCell ref="A2021:M2021"/>
    <mergeCell ref="A1986:M1986"/>
    <mergeCell ref="A1987:M1987"/>
    <mergeCell ref="A1988:M1988"/>
    <mergeCell ref="A1990:M1990"/>
    <mergeCell ref="A1991:M1991"/>
    <mergeCell ref="A1993:M1993"/>
    <mergeCell ref="A1958:M1958"/>
    <mergeCell ref="A1959:M1959"/>
    <mergeCell ref="A1960:M1960"/>
    <mergeCell ref="A1962:M1962"/>
    <mergeCell ref="A1963:M1963"/>
    <mergeCell ref="A1965:M1965"/>
    <mergeCell ref="A1930:M1930"/>
    <mergeCell ref="A1931:M1931"/>
    <mergeCell ref="A1932:M1932"/>
    <mergeCell ref="A1934:M1934"/>
    <mergeCell ref="A1935:M1935"/>
    <mergeCell ref="A1937:M1937"/>
    <mergeCell ref="A1902:M1902"/>
    <mergeCell ref="A1903:M1903"/>
    <mergeCell ref="A1904:M1904"/>
    <mergeCell ref="A1906:M1906"/>
    <mergeCell ref="A1907:M1907"/>
    <mergeCell ref="A1909:M1909"/>
    <mergeCell ref="A1874:M1874"/>
    <mergeCell ref="A1875:M1875"/>
    <mergeCell ref="A1876:M1876"/>
    <mergeCell ref="A1878:M1878"/>
    <mergeCell ref="A1879:M1879"/>
    <mergeCell ref="A1881:M1881"/>
    <mergeCell ref="A1846:M1846"/>
    <mergeCell ref="A1847:M1847"/>
    <mergeCell ref="A1848:M1848"/>
    <mergeCell ref="A1850:M1850"/>
    <mergeCell ref="A1851:M1851"/>
    <mergeCell ref="A1853:M1853"/>
    <mergeCell ref="A1818:M1818"/>
    <mergeCell ref="A1819:M1819"/>
    <mergeCell ref="A1820:M1820"/>
    <mergeCell ref="A1822:M1822"/>
    <mergeCell ref="A1823:M1823"/>
    <mergeCell ref="A1825:M1825"/>
    <mergeCell ref="A1790:M1790"/>
    <mergeCell ref="A1791:M1791"/>
    <mergeCell ref="A1792:M1792"/>
    <mergeCell ref="A1794:M1794"/>
    <mergeCell ref="A1795:M1795"/>
    <mergeCell ref="A1797:M1797"/>
    <mergeCell ref="A1762:M1762"/>
    <mergeCell ref="A1763:M1763"/>
    <mergeCell ref="A1764:M1764"/>
    <mergeCell ref="A1766:M1766"/>
    <mergeCell ref="A1767:M1767"/>
    <mergeCell ref="A1769:M1769"/>
    <mergeCell ref="A1734:M1734"/>
    <mergeCell ref="A1735:M1735"/>
    <mergeCell ref="A1736:M1736"/>
    <mergeCell ref="A1738:M1738"/>
    <mergeCell ref="A1739:M1739"/>
    <mergeCell ref="A1741:M1741"/>
    <mergeCell ref="A1706:M1706"/>
    <mergeCell ref="A1707:M1707"/>
    <mergeCell ref="A1708:M1708"/>
    <mergeCell ref="A1710:M1710"/>
    <mergeCell ref="A1711:M1711"/>
    <mergeCell ref="A1713:M1713"/>
    <mergeCell ref="A1678:M1678"/>
    <mergeCell ref="A1679:M1679"/>
    <mergeCell ref="A1680:M1680"/>
    <mergeCell ref="A1682:M1682"/>
    <mergeCell ref="A1683:M1683"/>
    <mergeCell ref="A1685:M1685"/>
    <mergeCell ref="A1650:M1650"/>
    <mergeCell ref="A1651:M1651"/>
    <mergeCell ref="A1652:M1652"/>
    <mergeCell ref="A1654:M1654"/>
    <mergeCell ref="A1655:M1655"/>
    <mergeCell ref="A1657:M1657"/>
    <mergeCell ref="A1622:M1622"/>
    <mergeCell ref="A1623:M1623"/>
    <mergeCell ref="A1624:M1624"/>
    <mergeCell ref="A1626:M1626"/>
    <mergeCell ref="A1627:M1627"/>
    <mergeCell ref="A1629:M1629"/>
    <mergeCell ref="A1594:M1594"/>
    <mergeCell ref="A1595:M1595"/>
    <mergeCell ref="A1596:M1596"/>
    <mergeCell ref="A1598:M1598"/>
    <mergeCell ref="A1599:M1599"/>
    <mergeCell ref="A1601:M1601"/>
    <mergeCell ref="A1566:M1566"/>
    <mergeCell ref="A1567:M1567"/>
    <mergeCell ref="A1568:M1568"/>
    <mergeCell ref="A1570:M1570"/>
    <mergeCell ref="A1571:M1571"/>
    <mergeCell ref="A1573:M1573"/>
    <mergeCell ref="A1538:M1538"/>
    <mergeCell ref="A1539:M1539"/>
    <mergeCell ref="A1540:M1540"/>
    <mergeCell ref="A1542:M1542"/>
    <mergeCell ref="A1543:M1543"/>
    <mergeCell ref="A1545:M1545"/>
    <mergeCell ref="A1510:M1510"/>
    <mergeCell ref="A1511:M1511"/>
    <mergeCell ref="A1512:M1512"/>
    <mergeCell ref="A1514:M1514"/>
    <mergeCell ref="A1515:M1515"/>
    <mergeCell ref="A1517:M1517"/>
    <mergeCell ref="A1482:M1482"/>
    <mergeCell ref="A1483:M1483"/>
    <mergeCell ref="A1484:M1484"/>
    <mergeCell ref="A1486:M1486"/>
    <mergeCell ref="A1487:M1487"/>
    <mergeCell ref="A1489:M1489"/>
    <mergeCell ref="A1454:M1454"/>
    <mergeCell ref="A1455:M1455"/>
    <mergeCell ref="A1456:M1456"/>
    <mergeCell ref="A1458:M1458"/>
    <mergeCell ref="A1459:M1459"/>
    <mergeCell ref="A1461:M1461"/>
    <mergeCell ref="A1426:M1426"/>
    <mergeCell ref="A1427:M1427"/>
    <mergeCell ref="A1428:M1428"/>
    <mergeCell ref="A1430:M1430"/>
    <mergeCell ref="A1431:M1431"/>
    <mergeCell ref="A1433:M1433"/>
    <mergeCell ref="A1398:M1398"/>
    <mergeCell ref="A1399:M1399"/>
    <mergeCell ref="A1400:M1400"/>
    <mergeCell ref="A1402:M1402"/>
    <mergeCell ref="A1403:M1403"/>
    <mergeCell ref="A1405:M1405"/>
    <mergeCell ref="A1370:M1370"/>
    <mergeCell ref="A1371:M1371"/>
    <mergeCell ref="A1372:M1372"/>
    <mergeCell ref="A1374:M1374"/>
    <mergeCell ref="A1375:M1375"/>
    <mergeCell ref="A1377:M1377"/>
    <mergeCell ref="A1342:M1342"/>
    <mergeCell ref="A1343:M1343"/>
    <mergeCell ref="A1344:M1344"/>
    <mergeCell ref="A1346:M1346"/>
    <mergeCell ref="A1347:M1347"/>
    <mergeCell ref="A1349:M1349"/>
    <mergeCell ref="A1314:M1314"/>
    <mergeCell ref="A1315:M1315"/>
    <mergeCell ref="A1316:M1316"/>
    <mergeCell ref="A1318:M1318"/>
    <mergeCell ref="A1319:M1319"/>
    <mergeCell ref="A1321:M1321"/>
    <mergeCell ref="A1286:M1286"/>
    <mergeCell ref="A1287:M1287"/>
    <mergeCell ref="A1288:M1288"/>
    <mergeCell ref="A1290:M1290"/>
    <mergeCell ref="A1291:M1291"/>
    <mergeCell ref="A1293:M1293"/>
    <mergeCell ref="A1258:M1258"/>
    <mergeCell ref="A1259:M1259"/>
    <mergeCell ref="A1260:M1260"/>
    <mergeCell ref="A1262:M1262"/>
    <mergeCell ref="A1263:M1263"/>
    <mergeCell ref="A1265:M1265"/>
    <mergeCell ref="A1230:M1230"/>
    <mergeCell ref="A1231:M1231"/>
    <mergeCell ref="A1232:M1232"/>
    <mergeCell ref="A1234:M1234"/>
    <mergeCell ref="A1235:M1235"/>
    <mergeCell ref="A1237:M1237"/>
    <mergeCell ref="A1202:M1202"/>
    <mergeCell ref="A1203:M1203"/>
    <mergeCell ref="A1204:M1204"/>
    <mergeCell ref="A1206:M1206"/>
    <mergeCell ref="A1207:M1207"/>
    <mergeCell ref="A1209:M1209"/>
    <mergeCell ref="A1174:M1174"/>
    <mergeCell ref="A1175:M1175"/>
    <mergeCell ref="A1176:M1176"/>
    <mergeCell ref="A1178:M1178"/>
    <mergeCell ref="A1179:M1179"/>
    <mergeCell ref="A1181:M1181"/>
    <mergeCell ref="A1146:M1146"/>
    <mergeCell ref="A1147:M1147"/>
    <mergeCell ref="A1148:M1148"/>
    <mergeCell ref="A1150:M1150"/>
    <mergeCell ref="A1151:M1151"/>
    <mergeCell ref="A1153:M1153"/>
    <mergeCell ref="A1118:M1118"/>
    <mergeCell ref="A1119:M1119"/>
    <mergeCell ref="A1120:M1120"/>
    <mergeCell ref="A1122:M1122"/>
    <mergeCell ref="A1123:M1123"/>
    <mergeCell ref="A1125:M1125"/>
    <mergeCell ref="A1090:M1090"/>
    <mergeCell ref="A1091:M1091"/>
    <mergeCell ref="A1092:M1092"/>
    <mergeCell ref="A1094:M1094"/>
    <mergeCell ref="A1095:M1095"/>
    <mergeCell ref="A1097:M1097"/>
    <mergeCell ref="A1062:M1062"/>
    <mergeCell ref="A1063:M1063"/>
    <mergeCell ref="A1064:M1064"/>
    <mergeCell ref="A1066:M1066"/>
    <mergeCell ref="A1067:M1067"/>
    <mergeCell ref="A1069:M1069"/>
    <mergeCell ref="A1034:M1034"/>
    <mergeCell ref="A1035:M1035"/>
    <mergeCell ref="A1036:M1036"/>
    <mergeCell ref="A1038:M1038"/>
    <mergeCell ref="A1039:M1039"/>
    <mergeCell ref="A1041:M1041"/>
    <mergeCell ref="A1006:M1006"/>
    <mergeCell ref="A1007:M1007"/>
    <mergeCell ref="A1008:M1008"/>
    <mergeCell ref="A1010:M1010"/>
    <mergeCell ref="A1011:M1011"/>
    <mergeCell ref="A1013:M1013"/>
    <mergeCell ref="A978:M978"/>
    <mergeCell ref="A979:M979"/>
    <mergeCell ref="A980:M980"/>
    <mergeCell ref="A982:M982"/>
    <mergeCell ref="A983:M983"/>
    <mergeCell ref="A985:M985"/>
    <mergeCell ref="A950:M950"/>
    <mergeCell ref="A951:M951"/>
    <mergeCell ref="A952:M952"/>
    <mergeCell ref="A954:M954"/>
    <mergeCell ref="A955:M955"/>
    <mergeCell ref="A957:M957"/>
    <mergeCell ref="A922:M922"/>
    <mergeCell ref="A923:M923"/>
    <mergeCell ref="A924:M924"/>
    <mergeCell ref="A926:M926"/>
    <mergeCell ref="A927:M927"/>
    <mergeCell ref="A929:M929"/>
    <mergeCell ref="A894:M894"/>
    <mergeCell ref="A895:M895"/>
    <mergeCell ref="A896:M896"/>
    <mergeCell ref="A898:M898"/>
    <mergeCell ref="A899:M899"/>
    <mergeCell ref="A901:M901"/>
    <mergeCell ref="A866:M866"/>
    <mergeCell ref="A867:M867"/>
    <mergeCell ref="A868:M868"/>
    <mergeCell ref="A870:M870"/>
    <mergeCell ref="A871:M871"/>
    <mergeCell ref="A873:M873"/>
    <mergeCell ref="A838:M838"/>
    <mergeCell ref="A839:M839"/>
    <mergeCell ref="A840:M840"/>
    <mergeCell ref="A842:M842"/>
    <mergeCell ref="A843:M843"/>
    <mergeCell ref="A845:M845"/>
    <mergeCell ref="A810:M810"/>
    <mergeCell ref="A811:M811"/>
    <mergeCell ref="A812:M812"/>
    <mergeCell ref="A814:M814"/>
    <mergeCell ref="A815:M815"/>
    <mergeCell ref="A817:M817"/>
    <mergeCell ref="A782:M782"/>
    <mergeCell ref="A783:M783"/>
    <mergeCell ref="A784:M784"/>
    <mergeCell ref="A786:M786"/>
    <mergeCell ref="A787:M787"/>
    <mergeCell ref="A789:M789"/>
    <mergeCell ref="A754:M754"/>
    <mergeCell ref="A755:M755"/>
    <mergeCell ref="A756:M756"/>
    <mergeCell ref="A758:M758"/>
    <mergeCell ref="A759:M759"/>
    <mergeCell ref="A761:M761"/>
    <mergeCell ref="A725:M725"/>
    <mergeCell ref="A726:M726"/>
    <mergeCell ref="A727:M727"/>
    <mergeCell ref="A729:M729"/>
    <mergeCell ref="A730:M730"/>
    <mergeCell ref="A732:M732"/>
    <mergeCell ref="A697:M697"/>
    <mergeCell ref="A698:M698"/>
    <mergeCell ref="A699:M699"/>
    <mergeCell ref="A701:M701"/>
    <mergeCell ref="A702:M702"/>
    <mergeCell ref="A704:M704"/>
    <mergeCell ref="A668:M668"/>
    <mergeCell ref="A669:M669"/>
    <mergeCell ref="A670:M670"/>
    <mergeCell ref="A672:M672"/>
    <mergeCell ref="A673:M673"/>
    <mergeCell ref="A675:M675"/>
    <mergeCell ref="A640:M640"/>
    <mergeCell ref="A641:M641"/>
    <mergeCell ref="A642:M642"/>
    <mergeCell ref="A644:M644"/>
    <mergeCell ref="A645:M645"/>
    <mergeCell ref="A647:M647"/>
    <mergeCell ref="A611:M611"/>
    <mergeCell ref="A612:M612"/>
    <mergeCell ref="A613:M613"/>
    <mergeCell ref="A615:M615"/>
    <mergeCell ref="A616:M616"/>
    <mergeCell ref="A618:M618"/>
    <mergeCell ref="A583:M583"/>
    <mergeCell ref="A584:M584"/>
    <mergeCell ref="A585:M585"/>
    <mergeCell ref="A587:M587"/>
    <mergeCell ref="A588:M588"/>
    <mergeCell ref="A590:M590"/>
    <mergeCell ref="A554:M554"/>
    <mergeCell ref="A555:M555"/>
    <mergeCell ref="A556:M556"/>
    <mergeCell ref="A558:M558"/>
    <mergeCell ref="A559:M559"/>
    <mergeCell ref="A561:M561"/>
    <mergeCell ref="A526:M526"/>
    <mergeCell ref="A527:M527"/>
    <mergeCell ref="A528:M528"/>
    <mergeCell ref="A530:M530"/>
    <mergeCell ref="A531:M531"/>
    <mergeCell ref="A533:M533"/>
    <mergeCell ref="A497:M497"/>
    <mergeCell ref="A498:M498"/>
    <mergeCell ref="A499:M499"/>
    <mergeCell ref="A501:M501"/>
    <mergeCell ref="A502:M502"/>
    <mergeCell ref="A504:M504"/>
    <mergeCell ref="A469:M469"/>
    <mergeCell ref="A470:M470"/>
    <mergeCell ref="A471:M471"/>
    <mergeCell ref="A473:M473"/>
    <mergeCell ref="A474:M474"/>
    <mergeCell ref="A476:M476"/>
    <mergeCell ref="A440:M440"/>
    <mergeCell ref="A441:M441"/>
    <mergeCell ref="A442:M442"/>
    <mergeCell ref="A444:M444"/>
    <mergeCell ref="A445:M445"/>
    <mergeCell ref="A447:M447"/>
    <mergeCell ref="A412:M412"/>
    <mergeCell ref="A413:M413"/>
    <mergeCell ref="A414:M414"/>
    <mergeCell ref="A416:M416"/>
    <mergeCell ref="A417:M417"/>
    <mergeCell ref="A419:M419"/>
    <mergeCell ref="A383:M383"/>
    <mergeCell ref="A384:M384"/>
    <mergeCell ref="A385:M385"/>
    <mergeCell ref="A387:M387"/>
    <mergeCell ref="A388:M388"/>
    <mergeCell ref="A390:M390"/>
    <mergeCell ref="A354:M354"/>
    <mergeCell ref="A355:M355"/>
    <mergeCell ref="A356:M356"/>
    <mergeCell ref="A358:M358"/>
    <mergeCell ref="A359:M359"/>
    <mergeCell ref="A361:M361"/>
    <mergeCell ref="A324:M324"/>
    <mergeCell ref="A325:M325"/>
    <mergeCell ref="A326:M326"/>
    <mergeCell ref="A328:M328"/>
    <mergeCell ref="A329:M329"/>
    <mergeCell ref="A331:M331"/>
    <mergeCell ref="A293:M293"/>
    <mergeCell ref="A294:M294"/>
    <mergeCell ref="A295:M295"/>
    <mergeCell ref="A297:M297"/>
    <mergeCell ref="A298:M298"/>
    <mergeCell ref="A300:M300"/>
    <mergeCell ref="A264:M264"/>
    <mergeCell ref="A265:M265"/>
    <mergeCell ref="A266:M266"/>
    <mergeCell ref="A268:M268"/>
    <mergeCell ref="A269:M269"/>
    <mergeCell ref="A271:M271"/>
    <mergeCell ref="A236:M236"/>
    <mergeCell ref="A237:M237"/>
    <mergeCell ref="A238:M238"/>
    <mergeCell ref="A240:M240"/>
    <mergeCell ref="A241:M241"/>
    <mergeCell ref="A243:M243"/>
    <mergeCell ref="A207:M207"/>
    <mergeCell ref="A208:M208"/>
    <mergeCell ref="A209:M209"/>
    <mergeCell ref="A211:M211"/>
    <mergeCell ref="A212:M212"/>
    <mergeCell ref="A214:M214"/>
    <mergeCell ref="A178:M178"/>
    <mergeCell ref="A179:M179"/>
    <mergeCell ref="A180:M180"/>
    <mergeCell ref="A182:M182"/>
    <mergeCell ref="A183:M183"/>
    <mergeCell ref="A185:M185"/>
    <mergeCell ref="A150:M150"/>
    <mergeCell ref="A151:M151"/>
    <mergeCell ref="A152:M152"/>
    <mergeCell ref="A154:M154"/>
    <mergeCell ref="A155:M155"/>
    <mergeCell ref="A157:M157"/>
    <mergeCell ref="A122:M122"/>
    <mergeCell ref="A123:M123"/>
    <mergeCell ref="A124:M124"/>
    <mergeCell ref="A126:M126"/>
    <mergeCell ref="A127:M127"/>
    <mergeCell ref="A129:M129"/>
    <mergeCell ref="A93:M93"/>
    <mergeCell ref="A94:M94"/>
    <mergeCell ref="A95:M95"/>
    <mergeCell ref="A97:M97"/>
    <mergeCell ref="A98:M98"/>
    <mergeCell ref="A100:M100"/>
    <mergeCell ref="A65:M65"/>
    <mergeCell ref="A66:M66"/>
    <mergeCell ref="A67:M67"/>
    <mergeCell ref="A69:M69"/>
    <mergeCell ref="A70:M70"/>
    <mergeCell ref="A72:M72"/>
    <mergeCell ref="A36:M36"/>
    <mergeCell ref="A37:M37"/>
    <mergeCell ref="A38:M38"/>
    <mergeCell ref="A40:M40"/>
    <mergeCell ref="A41:M41"/>
    <mergeCell ref="A43:M43"/>
    <mergeCell ref="A1:M1"/>
    <mergeCell ref="A2:M2"/>
    <mergeCell ref="A3:M3"/>
    <mergeCell ref="A5:M5"/>
    <mergeCell ref="A6:M6"/>
    <mergeCell ref="A8:M8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FIJO Y TEMPORAL, JULIO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Cabrera</dc:creator>
  <cp:lastModifiedBy>Leidy Cabrera</cp:lastModifiedBy>
  <cp:lastPrinted>2021-10-13T17:37:31Z</cp:lastPrinted>
  <dcterms:created xsi:type="dcterms:W3CDTF">2019-02-08T12:40:45Z</dcterms:created>
  <dcterms:modified xsi:type="dcterms:W3CDTF">2021-10-13T20:02:10Z</dcterms:modified>
</cp:coreProperties>
</file>